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AB-201909251019\Desktop\"/>
    </mc:Choice>
  </mc:AlternateContent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Sheet1!$A$1:$G$77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1" i="2" l="1"/>
  <c r="I101" i="2"/>
  <c r="G101" i="2"/>
  <c r="E101" i="2"/>
  <c r="K99" i="2"/>
  <c r="G99" i="2"/>
  <c r="K98" i="2"/>
  <c r="G98" i="2"/>
  <c r="K97" i="2"/>
  <c r="G97" i="2"/>
  <c r="K96" i="2"/>
  <c r="G96" i="2"/>
  <c r="K95" i="2"/>
  <c r="G95" i="2"/>
  <c r="K94" i="2"/>
  <c r="G94" i="2"/>
  <c r="K93" i="2"/>
  <c r="G93" i="2"/>
  <c r="K92" i="2"/>
  <c r="G92" i="2"/>
  <c r="K91" i="2"/>
  <c r="G91" i="2"/>
  <c r="K90" i="2"/>
  <c r="G90" i="2"/>
  <c r="K89" i="2"/>
  <c r="G89" i="2"/>
  <c r="K88" i="2"/>
  <c r="G88" i="2"/>
  <c r="K87" i="2"/>
  <c r="G87" i="2"/>
  <c r="K86" i="2"/>
  <c r="G86" i="2"/>
  <c r="K85" i="2"/>
  <c r="G85" i="2"/>
  <c r="K84" i="2"/>
  <c r="G84" i="2"/>
  <c r="K83" i="2"/>
  <c r="G83" i="2"/>
  <c r="K82" i="2"/>
  <c r="G82" i="2"/>
  <c r="K81" i="2"/>
  <c r="G81" i="2"/>
  <c r="K80" i="2"/>
  <c r="G80" i="2"/>
  <c r="K79" i="2"/>
  <c r="G79" i="2"/>
  <c r="K78" i="2"/>
  <c r="G78" i="2"/>
  <c r="K77" i="2"/>
  <c r="G77" i="2"/>
  <c r="K76" i="2"/>
  <c r="G76" i="2"/>
  <c r="K75" i="2"/>
  <c r="G75" i="2"/>
  <c r="K74" i="2"/>
  <c r="G74" i="2"/>
  <c r="K73" i="2"/>
  <c r="G73" i="2"/>
  <c r="K72" i="2"/>
  <c r="G72" i="2"/>
  <c r="K71" i="2"/>
  <c r="G71" i="2"/>
  <c r="K70" i="2"/>
  <c r="G70" i="2"/>
  <c r="K69" i="2"/>
  <c r="G69" i="2"/>
  <c r="K68" i="2"/>
  <c r="G68" i="2"/>
  <c r="K67" i="2"/>
  <c r="G67" i="2"/>
  <c r="K66" i="2"/>
  <c r="G66" i="2"/>
  <c r="K65" i="2"/>
  <c r="G65" i="2"/>
  <c r="K64" i="2"/>
  <c r="G64" i="2"/>
  <c r="K63" i="2"/>
  <c r="G63" i="2"/>
  <c r="K62" i="2"/>
  <c r="G62" i="2"/>
  <c r="K61" i="2"/>
  <c r="G61" i="2"/>
  <c r="K60" i="2"/>
  <c r="G60" i="2"/>
  <c r="K59" i="2"/>
  <c r="G59" i="2"/>
  <c r="K58" i="2"/>
  <c r="G58" i="2"/>
  <c r="K57" i="2"/>
  <c r="G57" i="2"/>
  <c r="K56" i="2"/>
  <c r="G56" i="2"/>
  <c r="K55" i="2"/>
  <c r="G55" i="2"/>
  <c r="K54" i="2"/>
  <c r="G54" i="2"/>
  <c r="K53" i="2"/>
  <c r="G53" i="2"/>
  <c r="K52" i="2"/>
  <c r="G52" i="2"/>
  <c r="K51" i="2"/>
  <c r="G51" i="2"/>
  <c r="K50" i="2"/>
  <c r="G50" i="2"/>
  <c r="K49" i="2"/>
  <c r="G49" i="2"/>
  <c r="K48" i="2"/>
  <c r="G48" i="2"/>
  <c r="K47" i="2"/>
  <c r="G47" i="2"/>
  <c r="K46" i="2"/>
  <c r="G46" i="2"/>
  <c r="K45" i="2"/>
  <c r="G45" i="2"/>
  <c r="K44" i="2"/>
  <c r="G44" i="2"/>
  <c r="K43" i="2"/>
  <c r="G43" i="2"/>
  <c r="K42" i="2"/>
  <c r="G42" i="2"/>
  <c r="K41" i="2"/>
  <c r="G41" i="2"/>
  <c r="K40" i="2"/>
  <c r="G40" i="2"/>
  <c r="K39" i="2"/>
  <c r="G39" i="2"/>
  <c r="K38" i="2"/>
  <c r="G38" i="2"/>
  <c r="K37" i="2"/>
  <c r="G37" i="2"/>
  <c r="K36" i="2"/>
  <c r="G36" i="2"/>
  <c r="K35" i="2"/>
  <c r="G35" i="2"/>
  <c r="K34" i="2"/>
  <c r="G34" i="2"/>
  <c r="K33" i="2"/>
  <c r="G33" i="2"/>
  <c r="K32" i="2"/>
  <c r="G32" i="2"/>
  <c r="K31" i="2"/>
  <c r="G31" i="2"/>
  <c r="K30" i="2"/>
  <c r="G30" i="2"/>
  <c r="K29" i="2"/>
  <c r="G29" i="2"/>
  <c r="K28" i="2"/>
  <c r="G28" i="2"/>
  <c r="K27" i="2"/>
  <c r="G27" i="2"/>
  <c r="K26" i="2"/>
  <c r="G26" i="2"/>
  <c r="K25" i="2"/>
  <c r="G25" i="2"/>
  <c r="K24" i="2"/>
  <c r="G24" i="2"/>
  <c r="K23" i="2"/>
  <c r="G23" i="2"/>
  <c r="K22" i="2"/>
  <c r="G22" i="2"/>
  <c r="K21" i="2"/>
  <c r="G21" i="2"/>
  <c r="K20" i="2"/>
  <c r="G20" i="2"/>
  <c r="K19" i="2"/>
  <c r="G19" i="2"/>
  <c r="K18" i="2"/>
  <c r="G18" i="2"/>
  <c r="K17" i="2"/>
  <c r="G17" i="2"/>
  <c r="K16" i="2"/>
  <c r="G16" i="2"/>
  <c r="K15" i="2"/>
  <c r="G15" i="2"/>
  <c r="K14" i="2"/>
  <c r="G14" i="2"/>
  <c r="K13" i="2"/>
  <c r="G13" i="2"/>
  <c r="K12" i="2"/>
  <c r="G12" i="2"/>
  <c r="K11" i="2"/>
  <c r="G11" i="2"/>
  <c r="K10" i="2"/>
  <c r="G10" i="2"/>
  <c r="K9" i="2"/>
  <c r="G9" i="2"/>
  <c r="K8" i="2"/>
  <c r="G8" i="2"/>
  <c r="K7" i="2"/>
  <c r="G7" i="2"/>
  <c r="K6" i="2"/>
  <c r="G6" i="2"/>
  <c r="K5" i="2"/>
  <c r="G5" i="2"/>
  <c r="K4" i="2"/>
  <c r="G4" i="2"/>
  <c r="K3" i="2"/>
  <c r="G3" i="2"/>
</calcChain>
</file>

<file path=xl/sharedStrings.xml><?xml version="1.0" encoding="utf-8"?>
<sst xmlns="http://schemas.openxmlformats.org/spreadsheetml/2006/main" count="768" uniqueCount="274">
  <si>
    <t>成都市新都区第二人民医院印刷项目报价单</t>
  </si>
  <si>
    <t>序号</t>
  </si>
  <si>
    <t>印件名称及内容</t>
  </si>
  <si>
    <t>单位</t>
  </si>
  <si>
    <t>规格</t>
  </si>
  <si>
    <t>材质及工艺</t>
  </si>
  <si>
    <t>单价（元/本）</t>
  </si>
  <si>
    <t>备注</t>
  </si>
  <si>
    <t>1</t>
  </si>
  <si>
    <t>常用物资月份请领计划</t>
  </si>
  <si>
    <t>本</t>
  </si>
  <si>
    <t>210*290</t>
  </si>
  <si>
    <t>封面：100克牛皮纸，单面单色印刷；内页：70克高白双胶纸，单面单色印刷，100页/本，无线胶装</t>
  </si>
  <si>
    <t>2</t>
  </si>
  <si>
    <t>护理记录单</t>
  </si>
  <si>
    <t>封面：100克牛皮纸，单面单色印刷；内页：60克高白双胶纸，双面单色印刷，100页/本，无线胶装</t>
  </si>
  <si>
    <t>3</t>
  </si>
  <si>
    <t>入院证</t>
  </si>
  <si>
    <t>封面：100克牛皮纸，单面单色印刷；内页：70克高白双胶纸，双面单色印刷，100页/本，无线胶装</t>
  </si>
  <si>
    <t>4</t>
  </si>
  <si>
    <t>CT检查申请单</t>
  </si>
  <si>
    <t>70克高白双胶纸，双面单色印刷，100页/本，无线胶装</t>
  </si>
  <si>
    <t>5</t>
  </si>
  <si>
    <t>血糖监测记录本</t>
  </si>
  <si>
    <t>6</t>
  </si>
  <si>
    <t>X光照片透视申请报告单</t>
  </si>
  <si>
    <t>185*260</t>
  </si>
  <si>
    <t>60克高白双胶纸，双面单色印刷，100页/本，无线胶装</t>
  </si>
  <si>
    <t>7</t>
  </si>
  <si>
    <t>检验报告自助打印(领取)回执单</t>
  </si>
  <si>
    <t>140*210</t>
  </si>
  <si>
    <t>55克有光纸，单面单色印刷，100页/本，无线胶装</t>
  </si>
  <si>
    <t>8</t>
  </si>
  <si>
    <t>处方笺（精二）</t>
  </si>
  <si>
    <t>130*190</t>
  </si>
  <si>
    <t>30克红色有光纸，单面单色印刷，100页/本，无线胶装</t>
  </si>
  <si>
    <t>9</t>
  </si>
  <si>
    <t>病情诊断证明</t>
  </si>
  <si>
    <t>205*125</t>
  </si>
  <si>
    <t>70克高白双胶纸，双面彩色印刷，100页/本，无线胶装</t>
  </si>
  <si>
    <t>10</t>
  </si>
  <si>
    <t>门诊退费申请单</t>
  </si>
  <si>
    <t>210*90</t>
  </si>
  <si>
    <t>70克高白双胶纸，单面单色印刷，100页/本，无线胶装</t>
  </si>
  <si>
    <t>11</t>
  </si>
  <si>
    <t>门诊挂号就诊登记表</t>
  </si>
  <si>
    <t>90*130</t>
  </si>
  <si>
    <t>12</t>
  </si>
  <si>
    <t>住院病人入院须知</t>
  </si>
  <si>
    <t>13</t>
  </si>
  <si>
    <t>交接班病人登记本</t>
  </si>
  <si>
    <t>290*210</t>
  </si>
  <si>
    <t>14</t>
  </si>
  <si>
    <t>普通处方</t>
  </si>
  <si>
    <t>30克有光纸，单面单色印刷，100页/本，无线胶装</t>
  </si>
  <si>
    <t>15</t>
  </si>
  <si>
    <t>住院病历</t>
  </si>
  <si>
    <t>张</t>
  </si>
  <si>
    <r>
      <rPr>
        <sz val="11"/>
        <color theme="1"/>
        <rFont val="宋体"/>
        <charset val="134"/>
        <scheme val="minor"/>
      </rPr>
      <t>210*</t>
    </r>
    <r>
      <rPr>
        <sz val="11"/>
        <color theme="1"/>
        <rFont val="宋体"/>
        <charset val="134"/>
        <scheme val="minor"/>
      </rPr>
      <t>290</t>
    </r>
  </si>
  <si>
    <t>120克牛皮纸，双面印压痕折页</t>
  </si>
  <si>
    <t>16</t>
  </si>
  <si>
    <t>处方笺（麻、精一）</t>
  </si>
  <si>
    <t>17</t>
  </si>
  <si>
    <t>手术风险评估单</t>
  </si>
  <si>
    <t>60克高白双胶纸，单面单色印刷，100页/本，无线胶装</t>
  </si>
  <si>
    <t>18</t>
  </si>
  <si>
    <t>人工流产后避孕服务</t>
  </si>
  <si>
    <t>19</t>
  </si>
  <si>
    <t>医患双方不收（不送）红包协议</t>
  </si>
  <si>
    <t>20</t>
  </si>
  <si>
    <t>应用静脉留置针注射</t>
  </si>
  <si>
    <t>21</t>
  </si>
  <si>
    <t>四川省住院病历质量评定标准</t>
  </si>
  <si>
    <t>22</t>
  </si>
  <si>
    <t>负压吸宫钳刮术病历及手术</t>
  </si>
  <si>
    <t>23</t>
  </si>
  <si>
    <t>生命体征测量记录本</t>
  </si>
  <si>
    <t>24</t>
  </si>
  <si>
    <t>孕妇妊娠风险评估</t>
  </si>
  <si>
    <t>25</t>
  </si>
  <si>
    <t>孕产妇HIV筛查健康宣教</t>
  </si>
  <si>
    <t>26</t>
  </si>
  <si>
    <t>胎动计数联系卡</t>
  </si>
  <si>
    <t>210*145</t>
  </si>
  <si>
    <t>27</t>
  </si>
  <si>
    <t>孕产期保健告知书</t>
  </si>
  <si>
    <t>28</t>
  </si>
  <si>
    <t>孕期知情告知书</t>
  </si>
  <si>
    <t>190*260</t>
  </si>
  <si>
    <t>29</t>
  </si>
  <si>
    <t>产前保健记录</t>
  </si>
  <si>
    <t>30</t>
  </si>
  <si>
    <t>门诊病历封面</t>
  </si>
  <si>
    <t>100克牛皮纸，压痕折页</t>
  </si>
  <si>
    <t>31</t>
  </si>
  <si>
    <t>麻醉风险监测与调控报告</t>
  </si>
  <si>
    <t>32</t>
  </si>
  <si>
    <t>总务安全巡查记录簿</t>
  </si>
  <si>
    <t>33</t>
  </si>
  <si>
    <t>逐日工作维修记录簿</t>
  </si>
  <si>
    <t>34</t>
  </si>
  <si>
    <t>总务设备维修保养记录簿</t>
  </si>
  <si>
    <t>35</t>
  </si>
  <si>
    <t>物业人员值班交接班记录簿</t>
  </si>
  <si>
    <t>36</t>
  </si>
  <si>
    <t>婴幼儿听力筛查报告</t>
  </si>
  <si>
    <t>190*130</t>
  </si>
  <si>
    <t>封面：100g牛皮纸；内页：上白下红无碳复写纸、100份/本</t>
  </si>
  <si>
    <t>37</t>
  </si>
  <si>
    <t>给孕产妇的第一封信</t>
  </si>
  <si>
    <t>份</t>
  </si>
  <si>
    <t>50克彩胶纸</t>
  </si>
  <si>
    <t>38</t>
  </si>
  <si>
    <t>给孕产妇的第二封信</t>
  </si>
  <si>
    <t>39</t>
  </si>
  <si>
    <t>给孕产妇的第三封信</t>
  </si>
  <si>
    <t>40</t>
  </si>
  <si>
    <t>给孕产妇的第四封信</t>
  </si>
  <si>
    <t>41</t>
  </si>
  <si>
    <t>重症医学科护理记录单</t>
  </si>
  <si>
    <t>42</t>
  </si>
  <si>
    <t>派车通知单</t>
  </si>
  <si>
    <t>190*107</t>
  </si>
  <si>
    <t>44</t>
  </si>
  <si>
    <t>病理组织申请单</t>
  </si>
  <si>
    <t>45</t>
  </si>
  <si>
    <t>治疗卡</t>
  </si>
  <si>
    <t>46</t>
  </si>
  <si>
    <t>注射卡</t>
  </si>
  <si>
    <t>95*130</t>
  </si>
  <si>
    <t>48</t>
  </si>
  <si>
    <t>发生重复人工流产高风险因素</t>
  </si>
  <si>
    <t>49</t>
  </si>
  <si>
    <t>人工流产高危因素筛查表</t>
  </si>
  <si>
    <t>50</t>
  </si>
  <si>
    <t>儿科处方</t>
  </si>
  <si>
    <t>55</t>
  </si>
  <si>
    <t>职工照明电使用度数</t>
  </si>
  <si>
    <t>56</t>
  </si>
  <si>
    <t>拔牙知情同意书</t>
  </si>
  <si>
    <t>57</t>
  </si>
  <si>
    <t>手术患者caprini评估量表</t>
  </si>
  <si>
    <t>58</t>
  </si>
  <si>
    <t>非手术患者Padua评估量表</t>
  </si>
  <si>
    <t>59</t>
  </si>
  <si>
    <t>颈椎病中医护理</t>
  </si>
  <si>
    <t>74</t>
  </si>
  <si>
    <t>人工流产（负压吸引）术前知情同意书</t>
  </si>
  <si>
    <t>76</t>
  </si>
  <si>
    <t>新都区新生结核病筛查结果证明</t>
  </si>
  <si>
    <t>77</t>
  </si>
  <si>
    <t>83</t>
  </si>
  <si>
    <t>母乳喂养须知</t>
  </si>
  <si>
    <t>380*260</t>
  </si>
  <si>
    <t>84</t>
  </si>
  <si>
    <t>口服药袋</t>
  </si>
  <si>
    <t>个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</si>
  <si>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0*85</t>
    </r>
  </si>
  <si>
    <t>70克双胶纸，200个/包</t>
  </si>
  <si>
    <t>85</t>
  </si>
  <si>
    <t>麻醉风险监测与控制报告</t>
  </si>
  <si>
    <t>86</t>
  </si>
  <si>
    <t>无痛技术麻醉记录</t>
  </si>
  <si>
    <t>87</t>
  </si>
  <si>
    <t>产科新生儿安全告知书</t>
  </si>
  <si>
    <t>88</t>
  </si>
  <si>
    <t>中药袋小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</si>
  <si>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3*18</t>
    </r>
  </si>
  <si>
    <t>89</t>
  </si>
  <si>
    <t>中药袋中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</si>
  <si>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0*30</t>
    </r>
  </si>
  <si>
    <t>90</t>
  </si>
  <si>
    <t>中药袋大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</si>
  <si>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5*35</t>
    </r>
  </si>
  <si>
    <t>91</t>
  </si>
  <si>
    <t>DR袋（可降解）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</si>
  <si>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4*47</t>
    </r>
  </si>
  <si>
    <t>塑料袋，双层8丝双面单色印刷</t>
  </si>
  <si>
    <t>92</t>
  </si>
  <si>
    <t>CT检（可降解）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</si>
  <si>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8*51</t>
    </r>
  </si>
  <si>
    <t>塑料袋，双层10丝双面单色印刷</t>
  </si>
  <si>
    <t>93</t>
  </si>
  <si>
    <t>黄色医拉袋</t>
  </si>
  <si>
    <t>把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</si>
  <si>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0*55</t>
    </r>
  </si>
  <si>
    <t>94</t>
  </si>
  <si>
    <t>85*110</t>
  </si>
  <si>
    <t>95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</si>
  <si>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20*140</t>
    </r>
  </si>
  <si>
    <t>96</t>
  </si>
  <si>
    <t>白色袋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</si>
  <si>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0*60</t>
    </r>
  </si>
  <si>
    <t>97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</si>
  <si>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0*100</t>
    </r>
  </si>
  <si>
    <t>98</t>
  </si>
  <si>
    <t>注：如果版本更换以医院提供的版本为准。不另收取费用，按照之前的执行，以上印刷品规格允许误差±2mm。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</si>
  <si>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单位负责人：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</si>
  <si>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联系电话：</t>
    </r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</si>
  <si>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日   期：</t>
    </r>
  </si>
  <si>
    <t>2026印刷服务需求预算表</t>
  </si>
  <si>
    <r>
      <rPr>
        <b/>
        <sz val="11"/>
        <color theme="1"/>
        <rFont val="宋体"/>
        <charset val="134"/>
        <scheme val="minor"/>
      </rPr>
      <t>202</t>
    </r>
    <r>
      <rPr>
        <b/>
        <sz val="11"/>
        <color theme="1"/>
        <rFont val="宋体"/>
        <charset val="134"/>
        <scheme val="minor"/>
      </rPr>
      <t>5</t>
    </r>
    <r>
      <rPr>
        <b/>
        <sz val="11"/>
        <color theme="1"/>
        <rFont val="宋体"/>
        <charset val="134"/>
        <scheme val="minor"/>
      </rPr>
      <t>年</t>
    </r>
    <r>
      <rPr>
        <b/>
        <sz val="11"/>
        <color theme="1"/>
        <rFont val="宋体"/>
        <charset val="134"/>
        <scheme val="minor"/>
      </rPr>
      <t>1</t>
    </r>
    <r>
      <rPr>
        <b/>
        <sz val="11"/>
        <color theme="1"/>
        <rFont val="宋体"/>
        <charset val="134"/>
        <scheme val="minor"/>
      </rPr>
      <t>月-2025年</t>
    </r>
    <r>
      <rPr>
        <b/>
        <sz val="11"/>
        <color theme="1"/>
        <rFont val="宋体"/>
        <charset val="134"/>
        <scheme val="minor"/>
      </rPr>
      <t>12</t>
    </r>
    <r>
      <rPr>
        <b/>
        <sz val="11"/>
        <color theme="1"/>
        <rFont val="宋体"/>
        <charset val="134"/>
        <scheme val="minor"/>
      </rPr>
      <t>月</t>
    </r>
    <r>
      <rPr>
        <b/>
        <sz val="11"/>
        <color theme="1"/>
        <rFont val="宋体"/>
        <charset val="134"/>
        <scheme val="minor"/>
      </rPr>
      <t>印刷数量</t>
    </r>
  </si>
  <si>
    <t>单价</t>
  </si>
  <si>
    <t>金额</t>
  </si>
  <si>
    <t>市场询价平均价</t>
  </si>
  <si>
    <r>
      <rPr>
        <b/>
        <sz val="11"/>
        <color theme="1"/>
        <rFont val="宋体"/>
        <charset val="134"/>
        <scheme val="minor"/>
      </rPr>
      <t>202</t>
    </r>
    <r>
      <rPr>
        <b/>
        <sz val="11"/>
        <color theme="1"/>
        <rFont val="宋体"/>
        <charset val="134"/>
        <scheme val="minor"/>
      </rPr>
      <t>6</t>
    </r>
    <r>
      <rPr>
        <b/>
        <sz val="11"/>
        <color theme="1"/>
        <rFont val="宋体"/>
        <charset val="134"/>
        <scheme val="minor"/>
      </rPr>
      <t>年印刷预估数量</t>
    </r>
  </si>
  <si>
    <t>210*580</t>
  </si>
  <si>
    <t>210*575</t>
  </si>
  <si>
    <t>43</t>
  </si>
  <si>
    <t>120出诊登记本</t>
  </si>
  <si>
    <t>290*420</t>
  </si>
  <si>
    <t>47</t>
  </si>
  <si>
    <t>信笺</t>
  </si>
  <si>
    <t>190*265</t>
  </si>
  <si>
    <t>51</t>
  </si>
  <si>
    <t>儿科入院护理评估单</t>
  </si>
  <si>
    <t>52</t>
  </si>
  <si>
    <t>住院患儿误吸入风险评估</t>
  </si>
  <si>
    <t>53</t>
  </si>
  <si>
    <t>压力损伤风险评估记录表</t>
  </si>
  <si>
    <t>54</t>
  </si>
  <si>
    <t>跌倒风险评估与预防措施</t>
  </si>
  <si>
    <t>60</t>
  </si>
  <si>
    <t>腰椎间盘突出症</t>
  </si>
  <si>
    <t>61</t>
  </si>
  <si>
    <t>中医评估单</t>
  </si>
  <si>
    <t>62</t>
  </si>
  <si>
    <t>ICU医院感染病例监测</t>
  </si>
  <si>
    <t>63</t>
  </si>
  <si>
    <t>静脉导管导尿管指征评估</t>
  </si>
  <si>
    <t>64</t>
  </si>
  <si>
    <t>住院患者导尿管相关评估表</t>
  </si>
  <si>
    <t>65</t>
  </si>
  <si>
    <t>住院患者管路滑脱危险</t>
  </si>
  <si>
    <t>66</t>
  </si>
  <si>
    <t>静脉血栓栓塞风险评估</t>
  </si>
  <si>
    <t>67</t>
  </si>
  <si>
    <t>重症医学科患者疼痛评估</t>
  </si>
  <si>
    <t>68</t>
  </si>
  <si>
    <t>住院患者误吸危险因素评估</t>
  </si>
  <si>
    <t>69</t>
  </si>
  <si>
    <t>中心静脉导管维护记录表</t>
  </si>
  <si>
    <t>70</t>
  </si>
  <si>
    <t>Barthel指数评定量表</t>
  </si>
  <si>
    <t>71</t>
  </si>
  <si>
    <t>住院患者跌倒风险评估</t>
  </si>
  <si>
    <t>72</t>
  </si>
  <si>
    <t>住院患者护理计划单</t>
  </si>
  <si>
    <t>73</t>
  </si>
  <si>
    <t>药物流产知情同意书</t>
  </si>
  <si>
    <t>75</t>
  </si>
  <si>
    <t>终止中期妊娠术前知情同意书</t>
  </si>
  <si>
    <t>78</t>
  </si>
  <si>
    <t>健康教育计划实施记录单</t>
  </si>
  <si>
    <t>79</t>
  </si>
  <si>
    <t>2023年探视 告病员家属书(1)</t>
  </si>
  <si>
    <t>80</t>
  </si>
  <si>
    <t>气管镜检查治疗同意书</t>
  </si>
  <si>
    <t>81</t>
  </si>
  <si>
    <t>中心静脉置管和血流动力学监测知情同意书</t>
  </si>
  <si>
    <t>82</t>
  </si>
  <si>
    <t>入住重症医学科（ICU）知情同意书</t>
  </si>
  <si>
    <t>其它及各项资料</t>
  </si>
  <si>
    <t>合  计</t>
  </si>
  <si>
    <t>塑料袋,50根/把</t>
    <phoneticPr fontId="4" type="noConversion"/>
  </si>
  <si>
    <t>塑料袋,50根/把</t>
    <phoneticPr fontId="4" type="noConversion"/>
  </si>
  <si>
    <t>塑料袋,50根/把</t>
    <phoneticPr fontId="4" type="noConversion"/>
  </si>
  <si>
    <t>塑料袋,100根/把</t>
    <phoneticPr fontId="4" type="noConversion"/>
  </si>
  <si>
    <r>
      <t xml:space="preserve"> </t>
    </r>
    <r>
      <rPr>
        <sz val="11"/>
        <color theme="1"/>
        <rFont val="宋体"/>
        <charset val="134"/>
        <scheme val="minor"/>
      </rPr>
      <t xml:space="preserve">    报价公司：</t>
    </r>
    <phoneticPr fontId="4" type="noConversion"/>
  </si>
  <si>
    <t>70克高白双胶纸，单面单色印刷，100页/本，无线胶装</t>
    <phoneticPr fontId="4" type="noConversion"/>
  </si>
  <si>
    <t>30克有光,单面单色印刷，100页/本，无线胶装</t>
    <phoneticPr fontId="4" type="noConversion"/>
  </si>
  <si>
    <t>70克高白双胶纸，单面单色印刷，100页/本，无线胶装</t>
    <phoneticPr fontId="4" type="noConversion"/>
  </si>
  <si>
    <t>80克牛皮纸</t>
    <phoneticPr fontId="4" type="noConversion"/>
  </si>
  <si>
    <t>80克牛皮纸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</si>
</sst>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0" xfId="0" applyNumberFormat="1">
      <alignment vertical="center"/>
    </xf>
    <xf numFmtId="176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Border="1">
      <alignment vertical="center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49" fontId="0" fillId="2" borderId="0" xfId="0" applyNumberFormat="1" applyFont="1" applyFill="1" applyBorder="1" applyAlignment="1">
      <alignment horizontal="left" vertical="center"/>
    </xf>
    <xf numFmtId="49" fontId="0" fillId="2" borderId="0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J2" sqref="J2"/>
    </sheetView>
  </sheetViews>
  <sheetFormatPr defaultColWidth="9" defaultRowHeight="30" customHeight="1" x14ac:dyDescent="0.15"/>
  <cols>
    <col min="1" max="1" width="4.375" style="22" customWidth="1"/>
    <col min="2" max="2" width="38.75" style="23" customWidth="1"/>
    <col min="3" max="3" width="6" style="23" customWidth="1"/>
    <col min="4" max="4" width="9" style="24"/>
    <col min="5" max="5" width="28.375" style="24" customWidth="1"/>
    <col min="6" max="6" width="9" style="24"/>
    <col min="7" max="7" width="22.625" style="20" customWidth="1"/>
    <col min="8" max="16384" width="9" style="25"/>
  </cols>
  <sheetData>
    <row r="1" spans="1:7" ht="30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s="20" customFormat="1" ht="60" customHeight="1" x14ac:dyDescent="0.15">
      <c r="A2" s="26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s="20" customFormat="1" ht="54" x14ac:dyDescent="0.15">
      <c r="A3" s="27" t="s">
        <v>8</v>
      </c>
      <c r="B3" s="6" t="s">
        <v>9</v>
      </c>
      <c r="C3" s="12" t="s">
        <v>10</v>
      </c>
      <c r="D3" s="12" t="s">
        <v>11</v>
      </c>
      <c r="E3" s="28" t="s">
        <v>12</v>
      </c>
      <c r="F3" s="12"/>
      <c r="G3" s="29"/>
    </row>
    <row r="4" spans="1:7" s="20" customFormat="1" ht="54" x14ac:dyDescent="0.15">
      <c r="A4" s="27" t="s">
        <v>13</v>
      </c>
      <c r="B4" s="6" t="s">
        <v>14</v>
      </c>
      <c r="C4" s="12" t="s">
        <v>10</v>
      </c>
      <c r="D4" s="6" t="s">
        <v>11</v>
      </c>
      <c r="E4" s="28" t="s">
        <v>15</v>
      </c>
      <c r="F4" s="12"/>
      <c r="G4" s="29"/>
    </row>
    <row r="5" spans="1:7" s="20" customFormat="1" ht="54" x14ac:dyDescent="0.15">
      <c r="A5" s="27" t="s">
        <v>16</v>
      </c>
      <c r="B5" s="6" t="s">
        <v>17</v>
      </c>
      <c r="C5" s="12" t="s">
        <v>10</v>
      </c>
      <c r="D5" s="6" t="s">
        <v>11</v>
      </c>
      <c r="E5" s="28" t="s">
        <v>18</v>
      </c>
      <c r="F5" s="12"/>
      <c r="G5" s="29"/>
    </row>
    <row r="6" spans="1:7" s="20" customFormat="1" ht="27" x14ac:dyDescent="0.15">
      <c r="A6" s="27" t="s">
        <v>19</v>
      </c>
      <c r="B6" s="6" t="s">
        <v>20</v>
      </c>
      <c r="C6" s="12" t="s">
        <v>10</v>
      </c>
      <c r="D6" s="6" t="s">
        <v>11</v>
      </c>
      <c r="E6" s="28" t="s">
        <v>21</v>
      </c>
      <c r="F6" s="12"/>
      <c r="G6" s="29"/>
    </row>
    <row r="7" spans="1:7" s="20" customFormat="1" ht="54" x14ac:dyDescent="0.15">
      <c r="A7" s="27" t="s">
        <v>22</v>
      </c>
      <c r="B7" s="6" t="s">
        <v>23</v>
      </c>
      <c r="C7" s="12" t="s">
        <v>10</v>
      </c>
      <c r="D7" s="6" t="s">
        <v>11</v>
      </c>
      <c r="E7" s="28" t="s">
        <v>15</v>
      </c>
      <c r="F7" s="12"/>
      <c r="G7" s="29"/>
    </row>
    <row r="8" spans="1:7" s="20" customFormat="1" ht="27" x14ac:dyDescent="0.15">
      <c r="A8" s="27" t="s">
        <v>24</v>
      </c>
      <c r="B8" s="12" t="s">
        <v>25</v>
      </c>
      <c r="C8" s="12" t="s">
        <v>10</v>
      </c>
      <c r="D8" s="6" t="s">
        <v>26</v>
      </c>
      <c r="E8" s="28" t="s">
        <v>27</v>
      </c>
      <c r="F8" s="12"/>
      <c r="G8" s="29"/>
    </row>
    <row r="9" spans="1:7" s="20" customFormat="1" ht="27" x14ac:dyDescent="0.15">
      <c r="A9" s="27" t="s">
        <v>28</v>
      </c>
      <c r="B9" s="6" t="s">
        <v>29</v>
      </c>
      <c r="C9" s="12" t="s">
        <v>10</v>
      </c>
      <c r="D9" s="6" t="s">
        <v>30</v>
      </c>
      <c r="E9" s="28" t="s">
        <v>31</v>
      </c>
      <c r="F9" s="12"/>
      <c r="G9" s="29"/>
    </row>
    <row r="10" spans="1:7" s="20" customFormat="1" ht="27" x14ac:dyDescent="0.15">
      <c r="A10" s="27" t="s">
        <v>32</v>
      </c>
      <c r="B10" s="6" t="s">
        <v>33</v>
      </c>
      <c r="C10" s="12" t="s">
        <v>10</v>
      </c>
      <c r="D10" s="6" t="s">
        <v>34</v>
      </c>
      <c r="E10" s="30" t="s">
        <v>35</v>
      </c>
      <c r="F10" s="12"/>
      <c r="G10" s="29"/>
    </row>
    <row r="11" spans="1:7" s="20" customFormat="1" ht="27" x14ac:dyDescent="0.15">
      <c r="A11" s="27" t="s">
        <v>36</v>
      </c>
      <c r="B11" s="6" t="s">
        <v>37</v>
      </c>
      <c r="C11" s="12" t="s">
        <v>10</v>
      </c>
      <c r="D11" s="6" t="s">
        <v>38</v>
      </c>
      <c r="E11" s="28" t="s">
        <v>39</v>
      </c>
      <c r="F11" s="12"/>
      <c r="G11" s="29"/>
    </row>
    <row r="12" spans="1:7" s="20" customFormat="1" ht="27" x14ac:dyDescent="0.15">
      <c r="A12" s="27" t="s">
        <v>40</v>
      </c>
      <c r="B12" s="6" t="s">
        <v>41</v>
      </c>
      <c r="C12" s="12" t="s">
        <v>10</v>
      </c>
      <c r="D12" s="6" t="s">
        <v>42</v>
      </c>
      <c r="E12" s="30" t="s">
        <v>43</v>
      </c>
      <c r="F12" s="12"/>
      <c r="G12" s="29"/>
    </row>
    <row r="13" spans="1:7" s="20" customFormat="1" ht="54" x14ac:dyDescent="0.15">
      <c r="A13" s="27" t="s">
        <v>44</v>
      </c>
      <c r="B13" s="6" t="s">
        <v>45</v>
      </c>
      <c r="C13" s="12" t="s">
        <v>10</v>
      </c>
      <c r="D13" s="6" t="s">
        <v>46</v>
      </c>
      <c r="E13" s="28" t="s">
        <v>18</v>
      </c>
      <c r="F13" s="12"/>
      <c r="G13" s="29"/>
    </row>
    <row r="14" spans="1:7" s="20" customFormat="1" ht="27" x14ac:dyDescent="0.15">
      <c r="A14" s="27" t="s">
        <v>47</v>
      </c>
      <c r="B14" s="6" t="s">
        <v>48</v>
      </c>
      <c r="C14" s="12" t="s">
        <v>10</v>
      </c>
      <c r="D14" s="6" t="s">
        <v>11</v>
      </c>
      <c r="E14" s="30" t="s">
        <v>21</v>
      </c>
      <c r="F14" s="12"/>
      <c r="G14" s="29"/>
    </row>
    <row r="15" spans="1:7" s="20" customFormat="1" ht="54" x14ac:dyDescent="0.15">
      <c r="A15" s="27" t="s">
        <v>49</v>
      </c>
      <c r="B15" s="6" t="s">
        <v>50</v>
      </c>
      <c r="C15" s="12" t="s">
        <v>10</v>
      </c>
      <c r="D15" s="31" t="s">
        <v>51</v>
      </c>
      <c r="E15" s="30" t="s">
        <v>18</v>
      </c>
      <c r="F15" s="12"/>
      <c r="G15" s="29"/>
    </row>
    <row r="16" spans="1:7" s="20" customFormat="1" ht="27" x14ac:dyDescent="0.15">
      <c r="A16" s="27" t="s">
        <v>52</v>
      </c>
      <c r="B16" s="6" t="s">
        <v>53</v>
      </c>
      <c r="C16" s="12" t="s">
        <v>10</v>
      </c>
      <c r="D16" s="6" t="s">
        <v>34</v>
      </c>
      <c r="E16" s="30" t="s">
        <v>54</v>
      </c>
      <c r="F16" s="12"/>
      <c r="G16" s="29"/>
    </row>
    <row r="17" spans="1:7" s="20" customFormat="1" ht="21" customHeight="1" x14ac:dyDescent="0.15">
      <c r="A17" s="27" t="s">
        <v>55</v>
      </c>
      <c r="B17" s="6" t="s">
        <v>56</v>
      </c>
      <c r="C17" s="12" t="s">
        <v>57</v>
      </c>
      <c r="D17" s="12" t="s">
        <v>58</v>
      </c>
      <c r="E17" s="6" t="s">
        <v>59</v>
      </c>
      <c r="F17" s="12"/>
      <c r="G17" s="29"/>
    </row>
    <row r="18" spans="1:7" s="20" customFormat="1" ht="27" x14ac:dyDescent="0.15">
      <c r="A18" s="27" t="s">
        <v>60</v>
      </c>
      <c r="B18" s="6" t="s">
        <v>61</v>
      </c>
      <c r="C18" s="12" t="s">
        <v>10</v>
      </c>
      <c r="D18" s="31" t="s">
        <v>34</v>
      </c>
      <c r="E18" s="30" t="s">
        <v>54</v>
      </c>
      <c r="F18" s="12"/>
      <c r="G18" s="29"/>
    </row>
    <row r="19" spans="1:7" s="20" customFormat="1" ht="27" x14ac:dyDescent="0.15">
      <c r="A19" s="27" t="s">
        <v>62</v>
      </c>
      <c r="B19" s="6" t="s">
        <v>63</v>
      </c>
      <c r="C19" s="12" t="s">
        <v>10</v>
      </c>
      <c r="D19" s="6" t="s">
        <v>11</v>
      </c>
      <c r="E19" s="28" t="s">
        <v>64</v>
      </c>
      <c r="F19" s="12"/>
      <c r="G19" s="29"/>
    </row>
    <row r="20" spans="1:7" s="20" customFormat="1" ht="27" x14ac:dyDescent="0.15">
      <c r="A20" s="27" t="s">
        <v>65</v>
      </c>
      <c r="B20" s="6" t="s">
        <v>66</v>
      </c>
      <c r="C20" s="12" t="s">
        <v>10</v>
      </c>
      <c r="D20" s="6" t="s">
        <v>11</v>
      </c>
      <c r="E20" s="28" t="s">
        <v>43</v>
      </c>
      <c r="F20" s="12"/>
      <c r="G20" s="29"/>
    </row>
    <row r="21" spans="1:7" s="20" customFormat="1" ht="27" x14ac:dyDescent="0.15">
      <c r="A21" s="27" t="s">
        <v>67</v>
      </c>
      <c r="B21" s="6" t="s">
        <v>68</v>
      </c>
      <c r="C21" s="12" t="s">
        <v>10</v>
      </c>
      <c r="D21" s="31" t="s">
        <v>11</v>
      </c>
      <c r="E21" s="28" t="s">
        <v>43</v>
      </c>
      <c r="F21" s="12"/>
      <c r="G21" s="29"/>
    </row>
    <row r="22" spans="1:7" s="20" customFormat="1" ht="54" x14ac:dyDescent="0.15">
      <c r="A22" s="27" t="s">
        <v>69</v>
      </c>
      <c r="B22" s="6" t="s">
        <v>70</v>
      </c>
      <c r="C22" s="12" t="s">
        <v>10</v>
      </c>
      <c r="D22" s="6" t="s">
        <v>11</v>
      </c>
      <c r="E22" s="28" t="s">
        <v>12</v>
      </c>
      <c r="F22" s="12"/>
      <c r="G22" s="29"/>
    </row>
    <row r="23" spans="1:7" s="20" customFormat="1" ht="27" x14ac:dyDescent="0.15">
      <c r="A23" s="27" t="s">
        <v>71</v>
      </c>
      <c r="B23" s="6" t="s">
        <v>72</v>
      </c>
      <c r="C23" s="12" t="s">
        <v>10</v>
      </c>
      <c r="D23" s="6" t="s">
        <v>11</v>
      </c>
      <c r="E23" s="28" t="s">
        <v>43</v>
      </c>
      <c r="F23" s="12"/>
      <c r="G23" s="29"/>
    </row>
    <row r="24" spans="1:7" s="20" customFormat="1" ht="27" x14ac:dyDescent="0.15">
      <c r="A24" s="27" t="s">
        <v>73</v>
      </c>
      <c r="B24" s="6" t="s">
        <v>74</v>
      </c>
      <c r="C24" s="12" t="s">
        <v>10</v>
      </c>
      <c r="D24" s="6" t="s">
        <v>11</v>
      </c>
      <c r="E24" s="28" t="s">
        <v>43</v>
      </c>
      <c r="F24" s="12"/>
      <c r="G24" s="29"/>
    </row>
    <row r="25" spans="1:7" s="20" customFormat="1" ht="27" x14ac:dyDescent="0.15">
      <c r="A25" s="27" t="s">
        <v>75</v>
      </c>
      <c r="B25" s="6" t="s">
        <v>76</v>
      </c>
      <c r="C25" s="12" t="s">
        <v>10</v>
      </c>
      <c r="D25" s="6" t="s">
        <v>11</v>
      </c>
      <c r="E25" s="30" t="s">
        <v>54</v>
      </c>
      <c r="F25" s="12"/>
      <c r="G25" s="29"/>
    </row>
    <row r="26" spans="1:7" s="20" customFormat="1" ht="27" x14ac:dyDescent="0.15">
      <c r="A26" s="27" t="s">
        <v>77</v>
      </c>
      <c r="B26" s="6" t="s">
        <v>78</v>
      </c>
      <c r="C26" s="12" t="s">
        <v>10</v>
      </c>
      <c r="D26" s="6" t="s">
        <v>11</v>
      </c>
      <c r="E26" s="28" t="s">
        <v>43</v>
      </c>
      <c r="F26" s="12"/>
      <c r="G26" s="29"/>
    </row>
    <row r="27" spans="1:7" s="20" customFormat="1" ht="27" x14ac:dyDescent="0.15">
      <c r="A27" s="27" t="s">
        <v>79</v>
      </c>
      <c r="B27" s="6" t="s">
        <v>80</v>
      </c>
      <c r="C27" s="12" t="s">
        <v>10</v>
      </c>
      <c r="D27" s="6" t="s">
        <v>11</v>
      </c>
      <c r="E27" s="28" t="s">
        <v>43</v>
      </c>
      <c r="F27" s="12"/>
      <c r="G27" s="29"/>
    </row>
    <row r="28" spans="1:7" s="20" customFormat="1" ht="27" x14ac:dyDescent="0.15">
      <c r="A28" s="27" t="s">
        <v>81</v>
      </c>
      <c r="B28" s="6" t="s">
        <v>82</v>
      </c>
      <c r="C28" s="12" t="s">
        <v>10</v>
      </c>
      <c r="D28" s="6" t="s">
        <v>83</v>
      </c>
      <c r="E28" s="28" t="s">
        <v>43</v>
      </c>
      <c r="F28" s="12"/>
      <c r="G28" s="29"/>
    </row>
    <row r="29" spans="1:7" s="20" customFormat="1" ht="27" x14ac:dyDescent="0.15">
      <c r="A29" s="27" t="s">
        <v>84</v>
      </c>
      <c r="B29" s="6" t="s">
        <v>85</v>
      </c>
      <c r="C29" s="12" t="s">
        <v>10</v>
      </c>
      <c r="D29" s="6" t="s">
        <v>11</v>
      </c>
      <c r="E29" s="28" t="s">
        <v>43</v>
      </c>
      <c r="F29" s="12"/>
      <c r="G29" s="29"/>
    </row>
    <row r="30" spans="1:7" s="20" customFormat="1" ht="27" x14ac:dyDescent="0.15">
      <c r="A30" s="27" t="s">
        <v>86</v>
      </c>
      <c r="B30" s="6" t="s">
        <v>87</v>
      </c>
      <c r="C30" s="12" t="s">
        <v>10</v>
      </c>
      <c r="D30" s="6" t="s">
        <v>88</v>
      </c>
      <c r="E30" s="28" t="s">
        <v>43</v>
      </c>
      <c r="F30" s="12"/>
      <c r="G30" s="29"/>
    </row>
    <row r="31" spans="1:7" s="20" customFormat="1" ht="27" x14ac:dyDescent="0.15">
      <c r="A31" s="27" t="s">
        <v>89</v>
      </c>
      <c r="B31" s="6" t="s">
        <v>90</v>
      </c>
      <c r="C31" s="12" t="s">
        <v>10</v>
      </c>
      <c r="D31" s="6" t="s">
        <v>11</v>
      </c>
      <c r="E31" s="28" t="s">
        <v>43</v>
      </c>
      <c r="F31" s="12"/>
      <c r="G31" s="29"/>
    </row>
    <row r="32" spans="1:7" s="20" customFormat="1" ht="21" customHeight="1" x14ac:dyDescent="0.15">
      <c r="A32" s="27" t="s">
        <v>91</v>
      </c>
      <c r="B32" s="6" t="s">
        <v>92</v>
      </c>
      <c r="C32" s="12" t="s">
        <v>57</v>
      </c>
      <c r="D32" s="12" t="s">
        <v>58</v>
      </c>
      <c r="E32" s="6" t="s">
        <v>93</v>
      </c>
      <c r="F32" s="12"/>
      <c r="G32" s="29"/>
    </row>
    <row r="33" spans="1:7" s="21" customFormat="1" ht="27" x14ac:dyDescent="0.15">
      <c r="A33" s="27" t="s">
        <v>94</v>
      </c>
      <c r="B33" s="6" t="s">
        <v>95</v>
      </c>
      <c r="C33" s="12" t="s">
        <v>10</v>
      </c>
      <c r="D33" s="31" t="s">
        <v>11</v>
      </c>
      <c r="E33" s="28" t="s">
        <v>43</v>
      </c>
      <c r="F33" s="12"/>
      <c r="G33" s="29"/>
    </row>
    <row r="34" spans="1:7" ht="54" x14ac:dyDescent="0.15">
      <c r="A34" s="27" t="s">
        <v>96</v>
      </c>
      <c r="B34" s="6" t="s">
        <v>97</v>
      </c>
      <c r="C34" s="12" t="s">
        <v>10</v>
      </c>
      <c r="D34" s="31" t="s">
        <v>51</v>
      </c>
      <c r="E34" s="30" t="s">
        <v>12</v>
      </c>
      <c r="F34" s="12"/>
      <c r="G34" s="29"/>
    </row>
    <row r="35" spans="1:7" ht="54" x14ac:dyDescent="0.15">
      <c r="A35" s="27" t="s">
        <v>98</v>
      </c>
      <c r="B35" s="6" t="s">
        <v>99</v>
      </c>
      <c r="C35" s="12" t="s">
        <v>10</v>
      </c>
      <c r="D35" s="31" t="s">
        <v>51</v>
      </c>
      <c r="E35" s="30" t="s">
        <v>12</v>
      </c>
      <c r="F35" s="12"/>
      <c r="G35" s="29"/>
    </row>
    <row r="36" spans="1:7" ht="54" x14ac:dyDescent="0.15">
      <c r="A36" s="27" t="s">
        <v>100</v>
      </c>
      <c r="B36" s="6" t="s">
        <v>101</v>
      </c>
      <c r="C36" s="12" t="s">
        <v>10</v>
      </c>
      <c r="D36" s="31" t="s">
        <v>51</v>
      </c>
      <c r="E36" s="30" t="s">
        <v>12</v>
      </c>
      <c r="F36" s="12"/>
      <c r="G36" s="29"/>
    </row>
    <row r="37" spans="1:7" ht="54" x14ac:dyDescent="0.15">
      <c r="A37" s="27" t="s">
        <v>102</v>
      </c>
      <c r="B37" s="6" t="s">
        <v>103</v>
      </c>
      <c r="C37" s="12" t="s">
        <v>10</v>
      </c>
      <c r="D37" s="31" t="s">
        <v>51</v>
      </c>
      <c r="E37" s="30" t="s">
        <v>12</v>
      </c>
      <c r="F37" s="12"/>
      <c r="G37" s="29"/>
    </row>
    <row r="38" spans="1:7" ht="33.950000000000003" customHeight="1" x14ac:dyDescent="0.15">
      <c r="A38" s="27" t="s">
        <v>104</v>
      </c>
      <c r="B38" s="6" t="s">
        <v>105</v>
      </c>
      <c r="C38" s="12" t="s">
        <v>10</v>
      </c>
      <c r="D38" s="31" t="s">
        <v>106</v>
      </c>
      <c r="E38" s="30" t="s">
        <v>107</v>
      </c>
      <c r="F38" s="12"/>
      <c r="G38" s="29"/>
    </row>
    <row r="39" spans="1:7" ht="21" customHeight="1" x14ac:dyDescent="0.15">
      <c r="A39" s="27" t="s">
        <v>108</v>
      </c>
      <c r="B39" s="6" t="s">
        <v>109</v>
      </c>
      <c r="C39" s="12" t="s">
        <v>110</v>
      </c>
      <c r="D39" s="31" t="s">
        <v>88</v>
      </c>
      <c r="E39" s="31" t="s">
        <v>111</v>
      </c>
      <c r="F39" s="12"/>
      <c r="G39" s="29"/>
    </row>
    <row r="40" spans="1:7" ht="21" customHeight="1" x14ac:dyDescent="0.15">
      <c r="A40" s="27" t="s">
        <v>112</v>
      </c>
      <c r="B40" s="6" t="s">
        <v>113</v>
      </c>
      <c r="C40" s="12" t="s">
        <v>110</v>
      </c>
      <c r="D40" s="32" t="s">
        <v>88</v>
      </c>
      <c r="E40" s="31" t="s">
        <v>111</v>
      </c>
      <c r="F40" s="12"/>
      <c r="G40" s="29"/>
    </row>
    <row r="41" spans="1:7" ht="21" customHeight="1" x14ac:dyDescent="0.15">
      <c r="A41" s="27" t="s">
        <v>114</v>
      </c>
      <c r="B41" s="6" t="s">
        <v>115</v>
      </c>
      <c r="C41" s="12" t="s">
        <v>110</v>
      </c>
      <c r="D41" s="31" t="s">
        <v>88</v>
      </c>
      <c r="E41" s="31" t="s">
        <v>111</v>
      </c>
      <c r="F41" s="12"/>
      <c r="G41" s="29"/>
    </row>
    <row r="42" spans="1:7" ht="21" customHeight="1" x14ac:dyDescent="0.15">
      <c r="A42" s="27" t="s">
        <v>116</v>
      </c>
      <c r="B42" s="6" t="s">
        <v>117</v>
      </c>
      <c r="C42" s="12" t="s">
        <v>110</v>
      </c>
      <c r="D42" s="31" t="s">
        <v>88</v>
      </c>
      <c r="E42" s="31" t="s">
        <v>111</v>
      </c>
      <c r="F42" s="12"/>
      <c r="G42" s="29"/>
    </row>
    <row r="43" spans="1:7" ht="54" x14ac:dyDescent="0.15">
      <c r="A43" s="27" t="s">
        <v>118</v>
      </c>
      <c r="B43" s="6" t="s">
        <v>119</v>
      </c>
      <c r="C43" s="12" t="s">
        <v>57</v>
      </c>
      <c r="D43" s="31" t="s">
        <v>11</v>
      </c>
      <c r="E43" s="30" t="s">
        <v>12</v>
      </c>
      <c r="F43" s="12"/>
      <c r="G43" s="29"/>
    </row>
    <row r="44" spans="1:7" ht="27" x14ac:dyDescent="0.15">
      <c r="A44" s="27" t="s">
        <v>120</v>
      </c>
      <c r="B44" s="6" t="s">
        <v>121</v>
      </c>
      <c r="C44" s="12" t="s">
        <v>10</v>
      </c>
      <c r="D44" s="31" t="s">
        <v>122</v>
      </c>
      <c r="E44" s="40" t="s">
        <v>271</v>
      </c>
      <c r="F44" s="12"/>
      <c r="G44" s="29"/>
    </row>
    <row r="45" spans="1:7" ht="27" x14ac:dyDescent="0.15">
      <c r="A45" s="27" t="s">
        <v>208</v>
      </c>
      <c r="B45" s="6" t="s">
        <v>124</v>
      </c>
      <c r="C45" s="12" t="s">
        <v>10</v>
      </c>
      <c r="D45" s="31" t="s">
        <v>11</v>
      </c>
      <c r="E45" s="28" t="s">
        <v>43</v>
      </c>
      <c r="F45" s="12"/>
      <c r="G45" s="29"/>
    </row>
    <row r="46" spans="1:7" ht="31.5" customHeight="1" x14ac:dyDescent="0.15">
      <c r="A46" s="27" t="s">
        <v>123</v>
      </c>
      <c r="B46" s="6" t="s">
        <v>126</v>
      </c>
      <c r="C46" s="12" t="s">
        <v>10</v>
      </c>
      <c r="D46" s="32" t="s">
        <v>34</v>
      </c>
      <c r="E46" s="37" t="s">
        <v>269</v>
      </c>
      <c r="F46" s="12"/>
      <c r="G46" s="29"/>
    </row>
    <row r="47" spans="1:7" ht="28.5" customHeight="1" x14ac:dyDescent="0.15">
      <c r="A47" s="27" t="s">
        <v>125</v>
      </c>
      <c r="B47" s="6" t="s">
        <v>128</v>
      </c>
      <c r="C47" s="12" t="s">
        <v>10</v>
      </c>
      <c r="D47" s="32" t="s">
        <v>129</v>
      </c>
      <c r="E47" s="12" t="s">
        <v>43</v>
      </c>
      <c r="F47" s="12"/>
      <c r="G47" s="29"/>
    </row>
    <row r="48" spans="1:7" ht="27" x14ac:dyDescent="0.15">
      <c r="A48" s="27" t="s">
        <v>127</v>
      </c>
      <c r="B48" s="6" t="s">
        <v>131</v>
      </c>
      <c r="C48" s="12" t="s">
        <v>10</v>
      </c>
      <c r="D48" s="31" t="s">
        <v>11</v>
      </c>
      <c r="E48" s="28" t="s">
        <v>43</v>
      </c>
      <c r="F48" s="12"/>
      <c r="G48" s="29"/>
    </row>
    <row r="49" spans="1:7" ht="27" x14ac:dyDescent="0.15">
      <c r="A49" s="27" t="s">
        <v>211</v>
      </c>
      <c r="B49" s="6" t="s">
        <v>133</v>
      </c>
      <c r="C49" s="12" t="s">
        <v>10</v>
      </c>
      <c r="D49" s="31" t="s">
        <v>11</v>
      </c>
      <c r="E49" s="28" t="s">
        <v>43</v>
      </c>
      <c r="F49" s="12"/>
      <c r="G49" s="29"/>
    </row>
    <row r="50" spans="1:7" ht="30.75" customHeight="1" x14ac:dyDescent="0.15">
      <c r="A50" s="27" t="s">
        <v>130</v>
      </c>
      <c r="B50" s="6" t="s">
        <v>135</v>
      </c>
      <c r="C50" s="12" t="s">
        <v>10</v>
      </c>
      <c r="D50" s="31" t="s">
        <v>34</v>
      </c>
      <c r="E50" s="37" t="s">
        <v>270</v>
      </c>
      <c r="F50" s="12"/>
      <c r="G50" s="29"/>
    </row>
    <row r="51" spans="1:7" ht="27" x14ac:dyDescent="0.15">
      <c r="A51" s="27" t="s">
        <v>132</v>
      </c>
      <c r="B51" s="6" t="s">
        <v>137</v>
      </c>
      <c r="C51" s="12" t="s">
        <v>10</v>
      </c>
      <c r="D51" s="31" t="s">
        <v>11</v>
      </c>
      <c r="E51" s="28" t="s">
        <v>43</v>
      </c>
      <c r="F51" s="12"/>
      <c r="G51" s="29"/>
    </row>
    <row r="52" spans="1:7" ht="27" x14ac:dyDescent="0.15">
      <c r="A52" s="27" t="s">
        <v>134</v>
      </c>
      <c r="B52" s="6" t="s">
        <v>139</v>
      </c>
      <c r="C52" s="12" t="s">
        <v>10</v>
      </c>
      <c r="D52" s="31" t="s">
        <v>11</v>
      </c>
      <c r="E52" s="40" t="s">
        <v>269</v>
      </c>
      <c r="F52" s="12"/>
      <c r="G52" s="29"/>
    </row>
    <row r="53" spans="1:7" ht="27" x14ac:dyDescent="0.15">
      <c r="A53" s="27" t="s">
        <v>214</v>
      </c>
      <c r="B53" s="6" t="s">
        <v>141</v>
      </c>
      <c r="C53" s="12" t="s">
        <v>10</v>
      </c>
      <c r="D53" s="31" t="s">
        <v>11</v>
      </c>
      <c r="E53" s="28" t="s">
        <v>43</v>
      </c>
      <c r="F53" s="12"/>
      <c r="G53" s="29"/>
    </row>
    <row r="54" spans="1:7" ht="27" x14ac:dyDescent="0.15">
      <c r="A54" s="27" t="s">
        <v>216</v>
      </c>
      <c r="B54" s="6" t="s">
        <v>143</v>
      </c>
      <c r="C54" s="12" t="s">
        <v>10</v>
      </c>
      <c r="D54" s="31" t="s">
        <v>11</v>
      </c>
      <c r="E54" s="28" t="s">
        <v>43</v>
      </c>
      <c r="F54" s="12"/>
      <c r="G54" s="29"/>
    </row>
    <row r="55" spans="1:7" ht="27" x14ac:dyDescent="0.15">
      <c r="A55" s="27" t="s">
        <v>218</v>
      </c>
      <c r="B55" s="6" t="s">
        <v>145</v>
      </c>
      <c r="C55" s="12" t="s">
        <v>10</v>
      </c>
      <c r="D55" s="31" t="s">
        <v>11</v>
      </c>
      <c r="E55" s="28" t="s">
        <v>43</v>
      </c>
      <c r="F55" s="12"/>
      <c r="G55" s="29"/>
    </row>
    <row r="56" spans="1:7" ht="27" x14ac:dyDescent="0.15">
      <c r="A56" s="27" t="s">
        <v>220</v>
      </c>
      <c r="B56" s="6" t="s">
        <v>147</v>
      </c>
      <c r="C56" s="12" t="s">
        <v>10</v>
      </c>
      <c r="D56" s="31" t="s">
        <v>11</v>
      </c>
      <c r="E56" s="28" t="s">
        <v>43</v>
      </c>
      <c r="F56" s="12"/>
      <c r="G56" s="29"/>
    </row>
    <row r="57" spans="1:7" ht="27" x14ac:dyDescent="0.15">
      <c r="A57" s="27" t="s">
        <v>136</v>
      </c>
      <c r="B57" s="6" t="s">
        <v>149</v>
      </c>
      <c r="C57" s="12" t="s">
        <v>10</v>
      </c>
      <c r="D57" s="31" t="s">
        <v>11</v>
      </c>
      <c r="E57" s="28" t="s">
        <v>43</v>
      </c>
      <c r="F57" s="12"/>
      <c r="G57" s="29"/>
    </row>
    <row r="58" spans="1:7" ht="27" x14ac:dyDescent="0.15">
      <c r="A58" s="27" t="s">
        <v>138</v>
      </c>
      <c r="B58" s="6" t="s">
        <v>61</v>
      </c>
      <c r="C58" s="12" t="s">
        <v>10</v>
      </c>
      <c r="D58" s="32" t="s">
        <v>34</v>
      </c>
      <c r="E58" s="30" t="s">
        <v>54</v>
      </c>
      <c r="F58" s="12"/>
      <c r="G58" s="29"/>
    </row>
    <row r="59" spans="1:7" ht="21" customHeight="1" x14ac:dyDescent="0.15">
      <c r="A59" s="27" t="s">
        <v>140</v>
      </c>
      <c r="B59" s="6" t="s">
        <v>155</v>
      </c>
      <c r="C59" s="12" t="s">
        <v>156</v>
      </c>
      <c r="D59" s="32" t="s">
        <v>157</v>
      </c>
      <c r="E59" s="32" t="s">
        <v>158</v>
      </c>
      <c r="F59" s="12"/>
      <c r="G59" s="29"/>
    </row>
    <row r="60" spans="1:7" ht="27" x14ac:dyDescent="0.15">
      <c r="A60" s="27" t="s">
        <v>142</v>
      </c>
      <c r="B60" s="6" t="s">
        <v>160</v>
      </c>
      <c r="C60" s="12" t="s">
        <v>10</v>
      </c>
      <c r="D60" s="32" t="s">
        <v>11</v>
      </c>
      <c r="E60" s="28" t="s">
        <v>43</v>
      </c>
      <c r="F60" s="12"/>
      <c r="G60" s="29"/>
    </row>
    <row r="61" spans="1:7" ht="27" x14ac:dyDescent="0.15">
      <c r="A61" s="27" t="s">
        <v>144</v>
      </c>
      <c r="B61" s="6" t="s">
        <v>162</v>
      </c>
      <c r="C61" s="12" t="s">
        <v>10</v>
      </c>
      <c r="D61" s="32" t="s">
        <v>11</v>
      </c>
      <c r="E61" s="28" t="s">
        <v>43</v>
      </c>
      <c r="F61" s="12"/>
      <c r="G61" s="29"/>
    </row>
    <row r="62" spans="1:7" ht="27" x14ac:dyDescent="0.15">
      <c r="A62" s="27" t="s">
        <v>222</v>
      </c>
      <c r="B62" s="6" t="s">
        <v>164</v>
      </c>
      <c r="C62" s="12" t="s">
        <v>10</v>
      </c>
      <c r="D62" s="31" t="s">
        <v>88</v>
      </c>
      <c r="E62" s="28" t="s">
        <v>43</v>
      </c>
      <c r="F62" s="12"/>
      <c r="G62" s="29"/>
    </row>
    <row r="63" spans="1:7" ht="24.95" customHeight="1" x14ac:dyDescent="0.15">
      <c r="A63" s="27" t="s">
        <v>224</v>
      </c>
      <c r="B63" s="12" t="s">
        <v>166</v>
      </c>
      <c r="C63" s="12" t="s">
        <v>156</v>
      </c>
      <c r="D63" s="12" t="s">
        <v>167</v>
      </c>
      <c r="E63" s="37" t="s">
        <v>272</v>
      </c>
      <c r="F63" s="12"/>
      <c r="G63" s="33"/>
    </row>
    <row r="64" spans="1:7" ht="24.95" customHeight="1" x14ac:dyDescent="0.15">
      <c r="A64" s="27" t="s">
        <v>226</v>
      </c>
      <c r="B64" s="12" t="s">
        <v>169</v>
      </c>
      <c r="C64" s="12" t="s">
        <v>156</v>
      </c>
      <c r="D64" s="12" t="s">
        <v>170</v>
      </c>
      <c r="E64" s="37" t="s">
        <v>273</v>
      </c>
      <c r="F64" s="12"/>
      <c r="G64" s="33"/>
    </row>
    <row r="65" spans="1:7" ht="24.95" customHeight="1" x14ac:dyDescent="0.15">
      <c r="A65" s="27" t="s">
        <v>228</v>
      </c>
      <c r="B65" s="12" t="s">
        <v>172</v>
      </c>
      <c r="C65" s="12" t="s">
        <v>156</v>
      </c>
      <c r="D65" s="12" t="s">
        <v>173</v>
      </c>
      <c r="E65" s="37" t="s">
        <v>273</v>
      </c>
      <c r="F65" s="12"/>
      <c r="G65" s="33"/>
    </row>
    <row r="66" spans="1:7" ht="24.95" customHeight="1" x14ac:dyDescent="0.15">
      <c r="A66" s="27" t="s">
        <v>230</v>
      </c>
      <c r="B66" s="12" t="s">
        <v>175</v>
      </c>
      <c r="C66" s="12" t="s">
        <v>156</v>
      </c>
      <c r="D66" s="12" t="s">
        <v>176</v>
      </c>
      <c r="E66" s="12" t="s">
        <v>177</v>
      </c>
      <c r="F66" s="12"/>
      <c r="G66" s="33"/>
    </row>
    <row r="67" spans="1:7" ht="24.95" customHeight="1" x14ac:dyDescent="0.15">
      <c r="A67" s="27" t="s">
        <v>232</v>
      </c>
      <c r="B67" s="12" t="s">
        <v>179</v>
      </c>
      <c r="C67" s="12" t="s">
        <v>156</v>
      </c>
      <c r="D67" s="12" t="s">
        <v>180</v>
      </c>
      <c r="E67" s="12" t="s">
        <v>181</v>
      </c>
      <c r="F67" s="12"/>
      <c r="G67" s="33"/>
    </row>
    <row r="68" spans="1:7" ht="38.25" customHeight="1" x14ac:dyDescent="0.15">
      <c r="A68" s="27" t="s">
        <v>234</v>
      </c>
      <c r="B68" s="12" t="s">
        <v>183</v>
      </c>
      <c r="C68" s="12" t="s">
        <v>184</v>
      </c>
      <c r="D68" s="12" t="s">
        <v>185</v>
      </c>
      <c r="E68" s="37" t="s">
        <v>264</v>
      </c>
      <c r="F68" s="12"/>
      <c r="G68" s="33"/>
    </row>
    <row r="69" spans="1:7" ht="36" customHeight="1" x14ac:dyDescent="0.15">
      <c r="A69" s="27" t="s">
        <v>236</v>
      </c>
      <c r="B69" s="12" t="s">
        <v>183</v>
      </c>
      <c r="C69" s="12" t="s">
        <v>184</v>
      </c>
      <c r="D69" s="12" t="s">
        <v>187</v>
      </c>
      <c r="E69" s="37" t="s">
        <v>265</v>
      </c>
      <c r="F69" s="12"/>
      <c r="G69" s="33"/>
    </row>
    <row r="70" spans="1:7" ht="39" customHeight="1" x14ac:dyDescent="0.15">
      <c r="A70" s="27" t="s">
        <v>238</v>
      </c>
      <c r="B70" s="12" t="s">
        <v>183</v>
      </c>
      <c r="C70" s="12" t="s">
        <v>184</v>
      </c>
      <c r="D70" s="12" t="s">
        <v>189</v>
      </c>
      <c r="E70" s="37" t="s">
        <v>266</v>
      </c>
      <c r="F70" s="12"/>
      <c r="G70" s="33"/>
    </row>
    <row r="71" spans="1:7" ht="34.5" customHeight="1" x14ac:dyDescent="0.15">
      <c r="A71" s="27" t="s">
        <v>240</v>
      </c>
      <c r="B71" s="12" t="s">
        <v>191</v>
      </c>
      <c r="C71" s="12" t="s">
        <v>184</v>
      </c>
      <c r="D71" s="12" t="s">
        <v>192</v>
      </c>
      <c r="E71" s="37" t="s">
        <v>266</v>
      </c>
      <c r="F71" s="12"/>
      <c r="G71" s="33"/>
    </row>
    <row r="72" spans="1:7" ht="36.75" customHeight="1" x14ac:dyDescent="0.15">
      <c r="A72" s="27" t="s">
        <v>242</v>
      </c>
      <c r="B72" s="12" t="s">
        <v>191</v>
      </c>
      <c r="C72" s="12" t="s">
        <v>184</v>
      </c>
      <c r="D72" s="12" t="s">
        <v>194</v>
      </c>
      <c r="E72" s="37" t="s">
        <v>267</v>
      </c>
      <c r="F72" s="12"/>
      <c r="G72" s="33"/>
    </row>
    <row r="73" spans="1:7" ht="21" customHeight="1" x14ac:dyDescent="0.15">
      <c r="A73" s="27" t="s">
        <v>244</v>
      </c>
      <c r="B73" s="41" t="s">
        <v>196</v>
      </c>
      <c r="C73" s="42"/>
      <c r="D73" s="42"/>
      <c r="E73" s="42"/>
      <c r="F73" s="42"/>
      <c r="G73" s="43"/>
    </row>
    <row r="74" spans="1:7" ht="30" customHeight="1" x14ac:dyDescent="0.15">
      <c r="A74" s="38" t="s">
        <v>268</v>
      </c>
      <c r="B74" s="39"/>
      <c r="C74" s="39"/>
      <c r="D74" s="39"/>
      <c r="E74" s="39"/>
      <c r="F74" s="39"/>
      <c r="G74" s="39"/>
    </row>
    <row r="75" spans="1:7" ht="30" customHeight="1" x14ac:dyDescent="0.15">
      <c r="A75" s="34" t="s">
        <v>197</v>
      </c>
      <c r="B75" s="35"/>
      <c r="C75" s="35"/>
      <c r="D75" s="35"/>
      <c r="E75" s="35"/>
      <c r="F75" s="35"/>
      <c r="G75" s="35"/>
    </row>
    <row r="76" spans="1:7" ht="30" customHeight="1" x14ac:dyDescent="0.15">
      <c r="A76" s="34" t="s">
        <v>198</v>
      </c>
      <c r="B76" s="35"/>
      <c r="C76" s="35"/>
      <c r="D76" s="35"/>
      <c r="E76" s="35"/>
      <c r="F76" s="35"/>
      <c r="G76" s="35"/>
    </row>
    <row r="77" spans="1:7" ht="30" customHeight="1" x14ac:dyDescent="0.15">
      <c r="A77" s="34" t="s">
        <v>199</v>
      </c>
      <c r="B77" s="35"/>
      <c r="C77" s="35"/>
      <c r="D77" s="35"/>
      <c r="E77" s="35"/>
      <c r="F77" s="35"/>
      <c r="G77" s="35"/>
    </row>
    <row r="78" spans="1:7" ht="30" customHeight="1" x14ac:dyDescent="0.15">
      <c r="A78" s="36"/>
      <c r="B78" s="36"/>
      <c r="C78" s="36"/>
      <c r="D78" s="36"/>
      <c r="E78" s="36"/>
      <c r="F78" s="36"/>
      <c r="G78" s="36"/>
    </row>
    <row r="79" spans="1:7" ht="30" customHeight="1" x14ac:dyDescent="0.15">
      <c r="G79" s="23"/>
    </row>
  </sheetData>
  <autoFilter ref="A1:G77"/>
  <mergeCells count="2">
    <mergeCell ref="B73:G73"/>
    <mergeCell ref="A1:G1"/>
  </mergeCells>
  <phoneticPr fontId="4" type="noConversion"/>
  <pageMargins left="0.39305555555555599" right="0.39305555555555599" top="0.39305555555555599" bottom="0.39305555555555599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opLeftCell="B88" workbookViewId="0">
      <selection activeCell="F3" sqref="F3:F99"/>
    </sheetView>
  </sheetViews>
  <sheetFormatPr defaultColWidth="9" defaultRowHeight="13.5" x14ac:dyDescent="0.15"/>
  <sheetData>
    <row r="1" spans="1:12" ht="27" x14ac:dyDescent="0.15">
      <c r="A1" s="44" t="s">
        <v>200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54" x14ac:dyDescent="0.15">
      <c r="A2" s="1" t="s">
        <v>1</v>
      </c>
      <c r="B2" s="2" t="s">
        <v>2</v>
      </c>
      <c r="C2" s="3" t="s">
        <v>3</v>
      </c>
      <c r="D2" s="3" t="s">
        <v>4</v>
      </c>
      <c r="E2" s="3" t="s">
        <v>201</v>
      </c>
      <c r="F2" s="3" t="s">
        <v>202</v>
      </c>
      <c r="G2" s="3" t="s">
        <v>203</v>
      </c>
      <c r="H2" s="3" t="s">
        <v>204</v>
      </c>
      <c r="I2" s="3" t="s">
        <v>205</v>
      </c>
      <c r="J2" s="4" t="s">
        <v>202</v>
      </c>
      <c r="K2" s="3" t="s">
        <v>203</v>
      </c>
      <c r="L2" s="3" t="s">
        <v>7</v>
      </c>
    </row>
    <row r="3" spans="1:12" ht="40.5" x14ac:dyDescent="0.15">
      <c r="A3" s="5" t="s">
        <v>8</v>
      </c>
      <c r="B3" s="6" t="s">
        <v>9</v>
      </c>
      <c r="C3" s="7" t="s">
        <v>10</v>
      </c>
      <c r="D3" s="7" t="s">
        <v>11</v>
      </c>
      <c r="E3" s="8">
        <v>50</v>
      </c>
      <c r="F3" s="8">
        <v>4.3</v>
      </c>
      <c r="G3" s="8">
        <f>E3*F3</f>
        <v>215</v>
      </c>
      <c r="H3" s="9">
        <v>7</v>
      </c>
      <c r="I3" s="8">
        <v>20</v>
      </c>
      <c r="J3" s="10">
        <v>4.3</v>
      </c>
      <c r="K3" s="8">
        <f>J3*I3</f>
        <v>86</v>
      </c>
      <c r="L3" s="11"/>
    </row>
    <row r="4" spans="1:12" ht="27" x14ac:dyDescent="0.15">
      <c r="A4" s="5" t="s">
        <v>13</v>
      </c>
      <c r="B4" s="6" t="s">
        <v>14</v>
      </c>
      <c r="C4" s="7" t="s">
        <v>10</v>
      </c>
      <c r="D4" s="8" t="s">
        <v>11</v>
      </c>
      <c r="E4" s="8">
        <v>20</v>
      </c>
      <c r="F4" s="8">
        <v>4.51</v>
      </c>
      <c r="G4" s="8">
        <f t="shared" ref="G4:G67" si="0">E4*F4</f>
        <v>90.2</v>
      </c>
      <c r="H4" s="8"/>
      <c r="I4" s="8">
        <v>250</v>
      </c>
      <c r="J4" s="10">
        <v>4.8600000000000003</v>
      </c>
      <c r="K4" s="8">
        <f t="shared" ref="K4:K67" si="1">J4*I4</f>
        <v>1215</v>
      </c>
      <c r="L4" s="11"/>
    </row>
    <row r="5" spans="1:12" x14ac:dyDescent="0.15">
      <c r="A5" s="5" t="s">
        <v>16</v>
      </c>
      <c r="B5" s="6" t="s">
        <v>17</v>
      </c>
      <c r="C5" s="7" t="s">
        <v>10</v>
      </c>
      <c r="D5" s="8" t="s">
        <v>11</v>
      </c>
      <c r="E5" s="8">
        <v>1000</v>
      </c>
      <c r="F5" s="8">
        <v>4.3</v>
      </c>
      <c r="G5" s="8">
        <f t="shared" si="0"/>
        <v>4300</v>
      </c>
      <c r="H5" s="8"/>
      <c r="I5" s="8">
        <v>1000</v>
      </c>
      <c r="J5" s="10">
        <v>6.21</v>
      </c>
      <c r="K5" s="8">
        <f t="shared" si="1"/>
        <v>6210</v>
      </c>
      <c r="L5" s="11"/>
    </row>
    <row r="6" spans="1:12" ht="27" x14ac:dyDescent="0.15">
      <c r="A6" s="5" t="s">
        <v>19</v>
      </c>
      <c r="B6" s="6" t="s">
        <v>20</v>
      </c>
      <c r="C6" s="7" t="s">
        <v>10</v>
      </c>
      <c r="D6" s="8" t="s">
        <v>11</v>
      </c>
      <c r="E6" s="8">
        <v>100</v>
      </c>
      <c r="F6" s="8">
        <v>4.3</v>
      </c>
      <c r="G6" s="8">
        <f t="shared" si="0"/>
        <v>430</v>
      </c>
      <c r="H6" s="8"/>
      <c r="I6" s="8">
        <v>100</v>
      </c>
      <c r="J6" s="10">
        <v>6.21</v>
      </c>
      <c r="K6" s="8">
        <f t="shared" si="1"/>
        <v>621</v>
      </c>
      <c r="L6" s="11"/>
    </row>
    <row r="7" spans="1:12" ht="27" x14ac:dyDescent="0.15">
      <c r="A7" s="5" t="s">
        <v>22</v>
      </c>
      <c r="B7" s="6" t="s">
        <v>23</v>
      </c>
      <c r="C7" s="7" t="s">
        <v>10</v>
      </c>
      <c r="D7" s="8" t="s">
        <v>11</v>
      </c>
      <c r="E7" s="8">
        <v>200</v>
      </c>
      <c r="F7" s="8">
        <v>3.37</v>
      </c>
      <c r="G7" s="8">
        <f t="shared" si="0"/>
        <v>674</v>
      </c>
      <c r="H7" s="8"/>
      <c r="I7" s="8">
        <v>100</v>
      </c>
      <c r="J7" s="10">
        <v>4.8600000000000003</v>
      </c>
      <c r="K7" s="8">
        <f t="shared" si="1"/>
        <v>486</v>
      </c>
      <c r="L7" s="11"/>
    </row>
    <row r="8" spans="1:12" ht="40.5" x14ac:dyDescent="0.15">
      <c r="A8" s="5" t="s">
        <v>24</v>
      </c>
      <c r="B8" s="12" t="s">
        <v>25</v>
      </c>
      <c r="C8" s="7" t="s">
        <v>10</v>
      </c>
      <c r="D8" s="8" t="s">
        <v>26</v>
      </c>
      <c r="E8" s="8">
        <v>50</v>
      </c>
      <c r="F8" s="8">
        <v>2.37</v>
      </c>
      <c r="G8" s="8">
        <f t="shared" si="0"/>
        <v>118.5</v>
      </c>
      <c r="H8" s="8"/>
      <c r="I8" s="8">
        <v>50</v>
      </c>
      <c r="J8" s="10">
        <v>3.42</v>
      </c>
      <c r="K8" s="8">
        <f t="shared" si="1"/>
        <v>171</v>
      </c>
      <c r="L8" s="11"/>
    </row>
    <row r="9" spans="1:12" ht="54" x14ac:dyDescent="0.15">
      <c r="A9" s="5" t="s">
        <v>28</v>
      </c>
      <c r="B9" s="6" t="s">
        <v>29</v>
      </c>
      <c r="C9" s="7" t="s">
        <v>10</v>
      </c>
      <c r="D9" s="8" t="s">
        <v>30</v>
      </c>
      <c r="E9" s="8">
        <v>2950</v>
      </c>
      <c r="F9" s="8">
        <v>1.68</v>
      </c>
      <c r="G9" s="8">
        <f t="shared" si="0"/>
        <v>4956</v>
      </c>
      <c r="H9" s="8"/>
      <c r="I9" s="8">
        <v>2500</v>
      </c>
      <c r="J9" s="10">
        <v>2.4300000000000002</v>
      </c>
      <c r="K9" s="8">
        <f t="shared" si="1"/>
        <v>6075</v>
      </c>
      <c r="L9" s="11"/>
    </row>
    <row r="10" spans="1:12" ht="27" x14ac:dyDescent="0.15">
      <c r="A10" s="5" t="s">
        <v>32</v>
      </c>
      <c r="B10" s="6" t="s">
        <v>33</v>
      </c>
      <c r="C10" s="7" t="s">
        <v>10</v>
      </c>
      <c r="D10" s="8" t="s">
        <v>34</v>
      </c>
      <c r="E10" s="8">
        <v>100</v>
      </c>
      <c r="F10" s="8">
        <v>1.5</v>
      </c>
      <c r="G10" s="8">
        <f t="shared" si="0"/>
        <v>150</v>
      </c>
      <c r="H10" s="8"/>
      <c r="I10" s="8">
        <v>100</v>
      </c>
      <c r="J10" s="10">
        <v>2.2000000000000002</v>
      </c>
      <c r="K10" s="8">
        <f t="shared" si="1"/>
        <v>220</v>
      </c>
      <c r="L10" s="11"/>
    </row>
    <row r="11" spans="1:12" ht="27" x14ac:dyDescent="0.15">
      <c r="A11" s="5" t="s">
        <v>36</v>
      </c>
      <c r="B11" s="6" t="s">
        <v>37</v>
      </c>
      <c r="C11" s="7" t="s">
        <v>10</v>
      </c>
      <c r="D11" s="8" t="s">
        <v>38</v>
      </c>
      <c r="E11" s="8">
        <v>200</v>
      </c>
      <c r="F11" s="8">
        <v>1.93</v>
      </c>
      <c r="G11" s="8">
        <f t="shared" si="0"/>
        <v>386</v>
      </c>
      <c r="H11" s="8"/>
      <c r="I11" s="8">
        <v>100</v>
      </c>
      <c r="J11" s="10">
        <v>2.79</v>
      </c>
      <c r="K11" s="8">
        <f t="shared" si="1"/>
        <v>279</v>
      </c>
      <c r="L11" s="11"/>
    </row>
    <row r="12" spans="1:12" ht="27" x14ac:dyDescent="0.15">
      <c r="A12" s="5" t="s">
        <v>40</v>
      </c>
      <c r="B12" s="6" t="s">
        <v>41</v>
      </c>
      <c r="C12" s="7" t="s">
        <v>10</v>
      </c>
      <c r="D12" s="8" t="s">
        <v>42</v>
      </c>
      <c r="E12" s="8">
        <v>30</v>
      </c>
      <c r="F12" s="8">
        <v>2.08</v>
      </c>
      <c r="G12" s="8">
        <f t="shared" si="0"/>
        <v>62.4</v>
      </c>
      <c r="H12" s="8"/>
      <c r="I12" s="8">
        <v>20</v>
      </c>
      <c r="J12" s="10">
        <v>2.61</v>
      </c>
      <c r="K12" s="8">
        <f t="shared" si="1"/>
        <v>52.2</v>
      </c>
      <c r="L12" s="11"/>
    </row>
    <row r="13" spans="1:12" ht="40.5" x14ac:dyDescent="0.15">
      <c r="A13" s="5" t="s">
        <v>44</v>
      </c>
      <c r="B13" s="6" t="s">
        <v>45</v>
      </c>
      <c r="C13" s="7" t="s">
        <v>10</v>
      </c>
      <c r="D13" s="8" t="s">
        <v>46</v>
      </c>
      <c r="E13" s="8">
        <v>400</v>
      </c>
      <c r="F13" s="8">
        <v>1.8</v>
      </c>
      <c r="G13" s="8">
        <f t="shared" si="0"/>
        <v>720</v>
      </c>
      <c r="H13" s="8"/>
      <c r="I13" s="8">
        <v>300</v>
      </c>
      <c r="J13" s="10">
        <v>1.8</v>
      </c>
      <c r="K13" s="8">
        <f t="shared" si="1"/>
        <v>540</v>
      </c>
      <c r="L13" s="11"/>
    </row>
    <row r="14" spans="1:12" ht="27" x14ac:dyDescent="0.15">
      <c r="A14" s="5" t="s">
        <v>47</v>
      </c>
      <c r="B14" s="6" t="s">
        <v>48</v>
      </c>
      <c r="C14" s="7" t="s">
        <v>10</v>
      </c>
      <c r="D14" s="8" t="s">
        <v>11</v>
      </c>
      <c r="E14" s="8">
        <v>430</v>
      </c>
      <c r="F14" s="8">
        <v>4.3</v>
      </c>
      <c r="G14" s="8">
        <f t="shared" si="0"/>
        <v>1849</v>
      </c>
      <c r="H14" s="8"/>
      <c r="I14" s="8">
        <v>350</v>
      </c>
      <c r="J14" s="10">
        <v>6.48</v>
      </c>
      <c r="K14" s="8">
        <f t="shared" si="1"/>
        <v>2268</v>
      </c>
      <c r="L14" s="11"/>
    </row>
    <row r="15" spans="1:12" ht="27" x14ac:dyDescent="0.15">
      <c r="A15" s="5" t="s">
        <v>49</v>
      </c>
      <c r="B15" s="6" t="s">
        <v>50</v>
      </c>
      <c r="C15" s="7" t="s">
        <v>10</v>
      </c>
      <c r="D15" s="13" t="s">
        <v>51</v>
      </c>
      <c r="E15" s="13">
        <v>220</v>
      </c>
      <c r="F15" s="13">
        <v>4.8</v>
      </c>
      <c r="G15" s="8">
        <f t="shared" si="0"/>
        <v>1056</v>
      </c>
      <c r="H15" s="8"/>
      <c r="I15" s="8">
        <v>200</v>
      </c>
      <c r="J15" s="10">
        <v>6.93</v>
      </c>
      <c r="K15" s="8">
        <f t="shared" si="1"/>
        <v>1386</v>
      </c>
      <c r="L15" s="11"/>
    </row>
    <row r="16" spans="1:12" x14ac:dyDescent="0.15">
      <c r="A16" s="5" t="s">
        <v>52</v>
      </c>
      <c r="B16" s="6" t="s">
        <v>53</v>
      </c>
      <c r="C16" s="7" t="s">
        <v>10</v>
      </c>
      <c r="D16" s="8" t="s">
        <v>34</v>
      </c>
      <c r="E16" s="8">
        <v>300</v>
      </c>
      <c r="F16" s="8">
        <v>1.8</v>
      </c>
      <c r="G16" s="8">
        <f t="shared" si="0"/>
        <v>540</v>
      </c>
      <c r="H16" s="8"/>
      <c r="I16" s="8">
        <v>300</v>
      </c>
      <c r="J16" s="10">
        <v>1.8</v>
      </c>
      <c r="K16" s="8">
        <f t="shared" si="1"/>
        <v>540</v>
      </c>
      <c r="L16" s="11"/>
    </row>
    <row r="17" spans="1:12" x14ac:dyDescent="0.15">
      <c r="A17" s="5" t="s">
        <v>55</v>
      </c>
      <c r="B17" s="6" t="s">
        <v>56</v>
      </c>
      <c r="C17" s="7" t="s">
        <v>57</v>
      </c>
      <c r="D17" s="8" t="s">
        <v>206</v>
      </c>
      <c r="E17" s="8">
        <v>35000</v>
      </c>
      <c r="F17" s="8">
        <v>0.12</v>
      </c>
      <c r="G17" s="8">
        <f t="shared" si="0"/>
        <v>4200</v>
      </c>
      <c r="H17" s="8"/>
      <c r="I17" s="8">
        <v>30000</v>
      </c>
      <c r="J17" s="10">
        <v>0.18</v>
      </c>
      <c r="K17" s="8">
        <f t="shared" si="1"/>
        <v>5400</v>
      </c>
      <c r="L17" s="11"/>
    </row>
    <row r="18" spans="1:12" ht="40.5" x14ac:dyDescent="0.15">
      <c r="A18" s="5" t="s">
        <v>60</v>
      </c>
      <c r="B18" s="6" t="s">
        <v>61</v>
      </c>
      <c r="C18" s="7" t="s">
        <v>10</v>
      </c>
      <c r="D18" s="13" t="s">
        <v>34</v>
      </c>
      <c r="E18" s="13">
        <v>150</v>
      </c>
      <c r="F18" s="13">
        <v>1.5</v>
      </c>
      <c r="G18" s="8">
        <f t="shared" si="0"/>
        <v>225</v>
      </c>
      <c r="H18" s="8"/>
      <c r="I18" s="8">
        <v>150</v>
      </c>
      <c r="J18" s="10">
        <v>2.2000000000000002</v>
      </c>
      <c r="K18" s="8">
        <f t="shared" si="1"/>
        <v>330</v>
      </c>
      <c r="L18" s="11"/>
    </row>
    <row r="19" spans="1:12" ht="27" x14ac:dyDescent="0.15">
      <c r="A19" s="5" t="s">
        <v>62</v>
      </c>
      <c r="B19" s="6" t="s">
        <v>63</v>
      </c>
      <c r="C19" s="7" t="s">
        <v>10</v>
      </c>
      <c r="D19" s="8" t="s">
        <v>11</v>
      </c>
      <c r="E19" s="8">
        <v>100</v>
      </c>
      <c r="F19" s="8">
        <v>4.7699999999999996</v>
      </c>
      <c r="G19" s="8">
        <f t="shared" si="0"/>
        <v>477</v>
      </c>
      <c r="H19" s="8"/>
      <c r="I19" s="8">
        <v>20</v>
      </c>
      <c r="J19" s="10">
        <v>4.7699999999999996</v>
      </c>
      <c r="K19" s="8">
        <f t="shared" si="1"/>
        <v>95.4</v>
      </c>
      <c r="L19" s="11"/>
    </row>
    <row r="20" spans="1:12" ht="40.5" x14ac:dyDescent="0.15">
      <c r="A20" s="5" t="s">
        <v>65</v>
      </c>
      <c r="B20" s="6" t="s">
        <v>66</v>
      </c>
      <c r="C20" s="7" t="s">
        <v>10</v>
      </c>
      <c r="D20" s="8" t="s">
        <v>11</v>
      </c>
      <c r="E20" s="8">
        <v>50</v>
      </c>
      <c r="F20" s="8">
        <v>4.3</v>
      </c>
      <c r="G20" s="8">
        <f t="shared" si="0"/>
        <v>215</v>
      </c>
      <c r="H20" s="8"/>
      <c r="I20" s="8">
        <v>100</v>
      </c>
      <c r="J20" s="10">
        <v>6.21</v>
      </c>
      <c r="K20" s="8">
        <f t="shared" si="1"/>
        <v>621</v>
      </c>
      <c r="L20" s="11"/>
    </row>
    <row r="21" spans="1:12" ht="54" x14ac:dyDescent="0.15">
      <c r="A21" s="5" t="s">
        <v>67</v>
      </c>
      <c r="B21" s="6" t="s">
        <v>68</v>
      </c>
      <c r="C21" s="7" t="s">
        <v>10</v>
      </c>
      <c r="D21" s="13" t="s">
        <v>11</v>
      </c>
      <c r="E21" s="13">
        <v>200</v>
      </c>
      <c r="F21" s="13">
        <v>4.3</v>
      </c>
      <c r="G21" s="8">
        <f t="shared" si="0"/>
        <v>860</v>
      </c>
      <c r="H21" s="8"/>
      <c r="I21" s="8">
        <v>100</v>
      </c>
      <c r="J21" s="10">
        <v>6.21</v>
      </c>
      <c r="K21" s="8">
        <f t="shared" si="1"/>
        <v>621</v>
      </c>
      <c r="L21" s="11"/>
    </row>
    <row r="22" spans="1:12" ht="40.5" x14ac:dyDescent="0.15">
      <c r="A22" s="5" t="s">
        <v>69</v>
      </c>
      <c r="B22" s="6" t="s">
        <v>70</v>
      </c>
      <c r="C22" s="7" t="s">
        <v>10</v>
      </c>
      <c r="D22" s="8" t="s">
        <v>11</v>
      </c>
      <c r="E22" s="8">
        <v>60</v>
      </c>
      <c r="F22" s="8">
        <v>6.93</v>
      </c>
      <c r="G22" s="8">
        <f t="shared" si="0"/>
        <v>415.8</v>
      </c>
      <c r="H22" s="8"/>
      <c r="I22" s="8">
        <v>50</v>
      </c>
      <c r="J22" s="10">
        <v>11.8</v>
      </c>
      <c r="K22" s="8">
        <f t="shared" si="1"/>
        <v>590</v>
      </c>
      <c r="L22" s="11"/>
    </row>
    <row r="23" spans="1:12" ht="54" x14ac:dyDescent="0.15">
      <c r="A23" s="5" t="s">
        <v>71</v>
      </c>
      <c r="B23" s="6" t="s">
        <v>72</v>
      </c>
      <c r="C23" s="7" t="s">
        <v>10</v>
      </c>
      <c r="D23" s="8" t="s">
        <v>11</v>
      </c>
      <c r="E23" s="8">
        <v>500</v>
      </c>
      <c r="F23" s="8">
        <v>4.3</v>
      </c>
      <c r="G23" s="8">
        <f t="shared" si="0"/>
        <v>2150</v>
      </c>
      <c r="H23" s="8"/>
      <c r="I23" s="8">
        <v>500</v>
      </c>
      <c r="J23" s="10">
        <v>5.85</v>
      </c>
      <c r="K23" s="8">
        <f t="shared" si="1"/>
        <v>2925</v>
      </c>
      <c r="L23" s="11"/>
    </row>
    <row r="24" spans="1:12" ht="40.5" x14ac:dyDescent="0.15">
      <c r="A24" s="5" t="s">
        <v>73</v>
      </c>
      <c r="B24" s="6" t="s">
        <v>74</v>
      </c>
      <c r="C24" s="7" t="s">
        <v>10</v>
      </c>
      <c r="D24" s="8" t="s">
        <v>11</v>
      </c>
      <c r="E24" s="8">
        <v>50</v>
      </c>
      <c r="F24" s="8">
        <v>4.3</v>
      </c>
      <c r="G24" s="8">
        <f t="shared" si="0"/>
        <v>215</v>
      </c>
      <c r="H24" s="8"/>
      <c r="I24" s="8">
        <v>50</v>
      </c>
      <c r="J24" s="10">
        <v>4.8600000000000003</v>
      </c>
      <c r="K24" s="8">
        <f t="shared" si="1"/>
        <v>243</v>
      </c>
      <c r="L24" s="11"/>
    </row>
    <row r="25" spans="1:12" ht="40.5" x14ac:dyDescent="0.15">
      <c r="A25" s="5" t="s">
        <v>75</v>
      </c>
      <c r="B25" s="6" t="s">
        <v>76</v>
      </c>
      <c r="C25" s="7" t="s">
        <v>10</v>
      </c>
      <c r="D25" s="8" t="s">
        <v>11</v>
      </c>
      <c r="E25" s="8">
        <v>50</v>
      </c>
      <c r="F25" s="8">
        <v>2.2400000000000002</v>
      </c>
      <c r="G25" s="8">
        <f t="shared" si="0"/>
        <v>112</v>
      </c>
      <c r="H25" s="8"/>
      <c r="I25" s="8">
        <v>50</v>
      </c>
      <c r="J25" s="10">
        <v>3.24</v>
      </c>
      <c r="K25" s="8">
        <f t="shared" si="1"/>
        <v>162</v>
      </c>
      <c r="L25" s="11"/>
    </row>
    <row r="26" spans="1:12" ht="27" x14ac:dyDescent="0.15">
      <c r="A26" s="5" t="s">
        <v>77</v>
      </c>
      <c r="B26" s="6" t="s">
        <v>78</v>
      </c>
      <c r="C26" s="7" t="s">
        <v>10</v>
      </c>
      <c r="D26" s="8" t="s">
        <v>11</v>
      </c>
      <c r="E26" s="8">
        <v>50</v>
      </c>
      <c r="F26" s="8">
        <v>4.3</v>
      </c>
      <c r="G26" s="8">
        <f t="shared" si="0"/>
        <v>215</v>
      </c>
      <c r="H26" s="8"/>
      <c r="I26" s="8">
        <v>20</v>
      </c>
      <c r="J26" s="10">
        <v>8</v>
      </c>
      <c r="K26" s="8">
        <f t="shared" si="1"/>
        <v>160</v>
      </c>
      <c r="L26" s="11"/>
    </row>
    <row r="27" spans="1:12" ht="40.5" x14ac:dyDescent="0.15">
      <c r="A27" s="5" t="s">
        <v>79</v>
      </c>
      <c r="B27" s="6" t="s">
        <v>80</v>
      </c>
      <c r="C27" s="7" t="s">
        <v>10</v>
      </c>
      <c r="D27" s="8" t="s">
        <v>11</v>
      </c>
      <c r="E27" s="8">
        <v>50</v>
      </c>
      <c r="F27" s="8">
        <v>4.3</v>
      </c>
      <c r="G27" s="8">
        <f t="shared" si="0"/>
        <v>215</v>
      </c>
      <c r="H27" s="8"/>
      <c r="I27" s="8">
        <v>20</v>
      </c>
      <c r="J27" s="10">
        <v>7</v>
      </c>
      <c r="K27" s="8">
        <f t="shared" si="1"/>
        <v>140</v>
      </c>
      <c r="L27" s="11"/>
    </row>
    <row r="28" spans="1:12" ht="27" x14ac:dyDescent="0.15">
      <c r="A28" s="5" t="s">
        <v>81</v>
      </c>
      <c r="B28" s="6" t="s">
        <v>82</v>
      </c>
      <c r="C28" s="7" t="s">
        <v>10</v>
      </c>
      <c r="D28" s="8" t="s">
        <v>83</v>
      </c>
      <c r="E28" s="8">
        <v>50</v>
      </c>
      <c r="F28" s="8">
        <v>2.2400000000000002</v>
      </c>
      <c r="G28" s="8">
        <f t="shared" si="0"/>
        <v>112</v>
      </c>
      <c r="H28" s="8"/>
      <c r="I28" s="8">
        <v>20</v>
      </c>
      <c r="J28" s="10">
        <v>7</v>
      </c>
      <c r="K28" s="8">
        <f t="shared" si="1"/>
        <v>140</v>
      </c>
      <c r="L28" s="11"/>
    </row>
    <row r="29" spans="1:12" ht="27" x14ac:dyDescent="0.15">
      <c r="A29" s="5" t="s">
        <v>84</v>
      </c>
      <c r="B29" s="6" t="s">
        <v>85</v>
      </c>
      <c r="C29" s="7" t="s">
        <v>10</v>
      </c>
      <c r="D29" s="8" t="s">
        <v>11</v>
      </c>
      <c r="E29" s="8">
        <v>50</v>
      </c>
      <c r="F29" s="8">
        <v>4.3</v>
      </c>
      <c r="G29" s="8">
        <f t="shared" si="0"/>
        <v>215</v>
      </c>
      <c r="H29" s="8"/>
      <c r="I29" s="8">
        <v>20</v>
      </c>
      <c r="J29" s="10">
        <v>7</v>
      </c>
      <c r="K29" s="8">
        <f t="shared" si="1"/>
        <v>140</v>
      </c>
      <c r="L29" s="11"/>
    </row>
    <row r="30" spans="1:12" ht="27" x14ac:dyDescent="0.15">
      <c r="A30" s="5" t="s">
        <v>86</v>
      </c>
      <c r="B30" s="6" t="s">
        <v>87</v>
      </c>
      <c r="C30" s="7" t="s">
        <v>10</v>
      </c>
      <c r="D30" s="8" t="s">
        <v>88</v>
      </c>
      <c r="E30" s="8">
        <v>50</v>
      </c>
      <c r="F30" s="8">
        <v>4.3</v>
      </c>
      <c r="G30" s="8">
        <f t="shared" si="0"/>
        <v>215</v>
      </c>
      <c r="H30" s="8"/>
      <c r="I30" s="8">
        <v>10</v>
      </c>
      <c r="J30" s="10">
        <v>7</v>
      </c>
      <c r="K30" s="8">
        <f t="shared" si="1"/>
        <v>70</v>
      </c>
      <c r="L30" s="11"/>
    </row>
    <row r="31" spans="1:12" ht="27" x14ac:dyDescent="0.15">
      <c r="A31" s="5" t="s">
        <v>89</v>
      </c>
      <c r="B31" s="6" t="s">
        <v>90</v>
      </c>
      <c r="C31" s="7" t="s">
        <v>10</v>
      </c>
      <c r="D31" s="8" t="s">
        <v>11</v>
      </c>
      <c r="E31" s="8">
        <v>500</v>
      </c>
      <c r="F31" s="8">
        <v>3.2</v>
      </c>
      <c r="G31" s="8">
        <f t="shared" si="0"/>
        <v>1600</v>
      </c>
      <c r="H31" s="8"/>
      <c r="I31" s="8">
        <v>300</v>
      </c>
      <c r="J31" s="10">
        <v>0.25</v>
      </c>
      <c r="K31" s="8">
        <f t="shared" si="1"/>
        <v>75</v>
      </c>
      <c r="L31" s="11"/>
    </row>
    <row r="32" spans="1:12" ht="27" x14ac:dyDescent="0.15">
      <c r="A32" s="5" t="s">
        <v>91</v>
      </c>
      <c r="B32" s="6" t="s">
        <v>92</v>
      </c>
      <c r="C32" s="7" t="s">
        <v>57</v>
      </c>
      <c r="D32" s="8" t="s">
        <v>207</v>
      </c>
      <c r="E32" s="8">
        <v>2000</v>
      </c>
      <c r="F32" s="8">
        <v>0.26</v>
      </c>
      <c r="G32" s="8">
        <f t="shared" si="0"/>
        <v>520</v>
      </c>
      <c r="H32" s="8"/>
      <c r="I32" s="8">
        <v>1500</v>
      </c>
      <c r="J32" s="10">
        <v>0.38</v>
      </c>
      <c r="K32" s="8">
        <f t="shared" si="1"/>
        <v>570</v>
      </c>
      <c r="L32" s="11"/>
    </row>
    <row r="33" spans="1:12" ht="40.5" x14ac:dyDescent="0.15">
      <c r="A33" s="5" t="s">
        <v>94</v>
      </c>
      <c r="B33" s="6" t="s">
        <v>95</v>
      </c>
      <c r="C33" s="7" t="s">
        <v>10</v>
      </c>
      <c r="D33" s="13" t="s">
        <v>11</v>
      </c>
      <c r="E33" s="13">
        <v>150</v>
      </c>
      <c r="F33" s="13">
        <v>4.3</v>
      </c>
      <c r="G33" s="8">
        <f t="shared" si="0"/>
        <v>645</v>
      </c>
      <c r="H33" s="8"/>
      <c r="I33" s="8">
        <v>100</v>
      </c>
      <c r="J33" s="10">
        <v>6.21</v>
      </c>
      <c r="K33" s="8">
        <f t="shared" si="1"/>
        <v>621</v>
      </c>
      <c r="L33" s="11"/>
    </row>
    <row r="34" spans="1:12" ht="40.5" x14ac:dyDescent="0.15">
      <c r="A34" s="5" t="s">
        <v>96</v>
      </c>
      <c r="B34" s="6" t="s">
        <v>97</v>
      </c>
      <c r="C34" s="7" t="s">
        <v>10</v>
      </c>
      <c r="D34" s="13" t="s">
        <v>51</v>
      </c>
      <c r="E34" s="13">
        <v>50</v>
      </c>
      <c r="F34" s="13">
        <v>4.3</v>
      </c>
      <c r="G34" s="8">
        <f t="shared" si="0"/>
        <v>215</v>
      </c>
      <c r="H34" s="8"/>
      <c r="I34" s="14">
        <v>5</v>
      </c>
      <c r="J34" s="15">
        <v>18</v>
      </c>
      <c r="K34" s="8">
        <f t="shared" si="1"/>
        <v>90</v>
      </c>
      <c r="L34" s="11"/>
    </row>
    <row r="35" spans="1:12" ht="40.5" x14ac:dyDescent="0.15">
      <c r="A35" s="5" t="s">
        <v>98</v>
      </c>
      <c r="B35" s="6" t="s">
        <v>99</v>
      </c>
      <c r="C35" s="7" t="s">
        <v>10</v>
      </c>
      <c r="D35" s="13" t="s">
        <v>51</v>
      </c>
      <c r="E35" s="13">
        <v>50</v>
      </c>
      <c r="F35" s="13">
        <v>4.3</v>
      </c>
      <c r="G35" s="8">
        <f t="shared" si="0"/>
        <v>215</v>
      </c>
      <c r="H35" s="8"/>
      <c r="I35" s="14">
        <v>5</v>
      </c>
      <c r="J35" s="15">
        <v>18</v>
      </c>
      <c r="K35" s="8">
        <f t="shared" si="1"/>
        <v>90</v>
      </c>
      <c r="L35" s="11"/>
    </row>
    <row r="36" spans="1:12" ht="40.5" x14ac:dyDescent="0.15">
      <c r="A36" s="5" t="s">
        <v>100</v>
      </c>
      <c r="B36" s="6" t="s">
        <v>101</v>
      </c>
      <c r="C36" s="7" t="s">
        <v>10</v>
      </c>
      <c r="D36" s="13" t="s">
        <v>51</v>
      </c>
      <c r="E36" s="13">
        <v>50</v>
      </c>
      <c r="F36" s="13">
        <v>4.3</v>
      </c>
      <c r="G36" s="8">
        <f t="shared" si="0"/>
        <v>215</v>
      </c>
      <c r="H36" s="8"/>
      <c r="I36" s="14">
        <v>5</v>
      </c>
      <c r="J36" s="15">
        <v>18</v>
      </c>
      <c r="K36" s="8">
        <f t="shared" si="1"/>
        <v>90</v>
      </c>
      <c r="L36" s="11"/>
    </row>
    <row r="37" spans="1:12" ht="40.5" x14ac:dyDescent="0.15">
      <c r="A37" s="5" t="s">
        <v>102</v>
      </c>
      <c r="B37" s="6" t="s">
        <v>103</v>
      </c>
      <c r="C37" s="7" t="s">
        <v>10</v>
      </c>
      <c r="D37" s="13" t="s">
        <v>51</v>
      </c>
      <c r="E37" s="13">
        <v>50</v>
      </c>
      <c r="F37" s="13">
        <v>4.3</v>
      </c>
      <c r="G37" s="8">
        <f t="shared" si="0"/>
        <v>215</v>
      </c>
      <c r="H37" s="8"/>
      <c r="I37" s="14">
        <v>5</v>
      </c>
      <c r="J37" s="15">
        <v>18</v>
      </c>
      <c r="K37" s="8">
        <f t="shared" si="1"/>
        <v>90</v>
      </c>
      <c r="L37" s="11"/>
    </row>
    <row r="38" spans="1:12" ht="40.5" x14ac:dyDescent="0.15">
      <c r="A38" s="5" t="s">
        <v>104</v>
      </c>
      <c r="B38" s="6" t="s">
        <v>105</v>
      </c>
      <c r="C38" s="7" t="s">
        <v>10</v>
      </c>
      <c r="D38" s="13" t="s">
        <v>106</v>
      </c>
      <c r="E38" s="13">
        <v>1000</v>
      </c>
      <c r="F38" s="13">
        <v>0.15</v>
      </c>
      <c r="G38" s="8">
        <f t="shared" si="0"/>
        <v>150</v>
      </c>
      <c r="H38" s="8"/>
      <c r="I38" s="14">
        <v>500</v>
      </c>
      <c r="J38" s="15">
        <v>0.15</v>
      </c>
      <c r="K38" s="8">
        <f t="shared" si="1"/>
        <v>75</v>
      </c>
      <c r="L38" s="11"/>
    </row>
    <row r="39" spans="1:12" ht="40.5" x14ac:dyDescent="0.15">
      <c r="A39" s="5" t="s">
        <v>108</v>
      </c>
      <c r="B39" s="6" t="s">
        <v>109</v>
      </c>
      <c r="C39" s="7" t="s">
        <v>10</v>
      </c>
      <c r="D39" s="13" t="s">
        <v>88</v>
      </c>
      <c r="E39" s="13">
        <v>500</v>
      </c>
      <c r="F39" s="13">
        <v>0.15</v>
      </c>
      <c r="G39" s="8">
        <f t="shared" si="0"/>
        <v>75</v>
      </c>
      <c r="H39" s="8"/>
      <c r="I39" s="14">
        <v>500</v>
      </c>
      <c r="J39" s="15">
        <v>0.3</v>
      </c>
      <c r="K39" s="8">
        <f t="shared" si="1"/>
        <v>150</v>
      </c>
      <c r="L39" s="11"/>
    </row>
    <row r="40" spans="1:12" ht="40.5" x14ac:dyDescent="0.15">
      <c r="A40" s="5" t="s">
        <v>112</v>
      </c>
      <c r="B40" s="6" t="s">
        <v>113</v>
      </c>
      <c r="C40" s="7" t="s">
        <v>10</v>
      </c>
      <c r="D40" s="16" t="s">
        <v>88</v>
      </c>
      <c r="E40" s="13">
        <v>500</v>
      </c>
      <c r="F40" s="13">
        <v>0.15</v>
      </c>
      <c r="G40" s="8">
        <f t="shared" si="0"/>
        <v>75</v>
      </c>
      <c r="H40" s="8"/>
      <c r="I40" s="14">
        <v>500</v>
      </c>
      <c r="J40" s="15">
        <v>0.3</v>
      </c>
      <c r="K40" s="8">
        <f t="shared" si="1"/>
        <v>150</v>
      </c>
      <c r="L40" s="11"/>
    </row>
    <row r="41" spans="1:12" ht="40.5" x14ac:dyDescent="0.15">
      <c r="A41" s="5" t="s">
        <v>114</v>
      </c>
      <c r="B41" s="6" t="s">
        <v>115</v>
      </c>
      <c r="C41" s="7" t="s">
        <v>10</v>
      </c>
      <c r="D41" s="13" t="s">
        <v>88</v>
      </c>
      <c r="E41" s="13">
        <v>500</v>
      </c>
      <c r="F41" s="13">
        <v>0.15</v>
      </c>
      <c r="G41" s="8">
        <f t="shared" si="0"/>
        <v>75</v>
      </c>
      <c r="H41" s="8"/>
      <c r="I41" s="14">
        <v>500</v>
      </c>
      <c r="J41" s="15">
        <v>0.3</v>
      </c>
      <c r="K41" s="8">
        <f t="shared" si="1"/>
        <v>150</v>
      </c>
      <c r="L41" s="11"/>
    </row>
    <row r="42" spans="1:12" ht="40.5" x14ac:dyDescent="0.15">
      <c r="A42" s="5" t="s">
        <v>116</v>
      </c>
      <c r="B42" s="6" t="s">
        <v>117</v>
      </c>
      <c r="C42" s="7" t="s">
        <v>10</v>
      </c>
      <c r="D42" s="13" t="s">
        <v>88</v>
      </c>
      <c r="E42" s="13">
        <v>500</v>
      </c>
      <c r="F42" s="13">
        <v>0.15</v>
      </c>
      <c r="G42" s="8">
        <f t="shared" si="0"/>
        <v>75</v>
      </c>
      <c r="H42" s="8"/>
      <c r="I42" s="14">
        <v>500</v>
      </c>
      <c r="J42" s="15">
        <v>0.3</v>
      </c>
      <c r="K42" s="8">
        <f t="shared" si="1"/>
        <v>150</v>
      </c>
      <c r="L42" s="11"/>
    </row>
    <row r="43" spans="1:12" ht="40.5" x14ac:dyDescent="0.15">
      <c r="A43" s="5" t="s">
        <v>118</v>
      </c>
      <c r="B43" s="6" t="s">
        <v>119</v>
      </c>
      <c r="C43" s="7" t="s">
        <v>57</v>
      </c>
      <c r="D43" s="13" t="s">
        <v>11</v>
      </c>
      <c r="E43" s="13">
        <v>100</v>
      </c>
      <c r="F43" s="13">
        <v>0.3</v>
      </c>
      <c r="G43" s="8">
        <f t="shared" si="0"/>
        <v>30</v>
      </c>
      <c r="H43" s="8"/>
      <c r="I43" s="14">
        <v>100</v>
      </c>
      <c r="J43" s="15">
        <v>0.3</v>
      </c>
      <c r="K43" s="8">
        <f t="shared" si="1"/>
        <v>30</v>
      </c>
      <c r="L43" s="11"/>
    </row>
    <row r="44" spans="1:12" ht="27" x14ac:dyDescent="0.15">
      <c r="A44" s="5" t="s">
        <v>120</v>
      </c>
      <c r="B44" s="6" t="s">
        <v>121</v>
      </c>
      <c r="C44" s="7" t="s">
        <v>10</v>
      </c>
      <c r="D44" s="13" t="s">
        <v>122</v>
      </c>
      <c r="E44" s="13">
        <v>10</v>
      </c>
      <c r="F44" s="13">
        <v>2.2400000000000002</v>
      </c>
      <c r="G44" s="8">
        <f t="shared" si="0"/>
        <v>22.4</v>
      </c>
      <c r="H44" s="8"/>
      <c r="I44" s="14">
        <v>5</v>
      </c>
      <c r="J44" s="15">
        <v>9.5</v>
      </c>
      <c r="K44" s="8">
        <f t="shared" si="1"/>
        <v>47.5</v>
      </c>
      <c r="L44" s="11"/>
    </row>
    <row r="45" spans="1:12" ht="27" x14ac:dyDescent="0.15">
      <c r="A45" s="5" t="s">
        <v>208</v>
      </c>
      <c r="B45" s="6" t="s">
        <v>209</v>
      </c>
      <c r="C45" s="7" t="s">
        <v>10</v>
      </c>
      <c r="D45" s="13" t="s">
        <v>210</v>
      </c>
      <c r="E45" s="13">
        <v>10</v>
      </c>
      <c r="F45" s="13">
        <v>18</v>
      </c>
      <c r="G45" s="8">
        <f t="shared" si="0"/>
        <v>180</v>
      </c>
      <c r="H45" s="8"/>
      <c r="I45" s="14">
        <v>5</v>
      </c>
      <c r="J45" s="15">
        <v>18</v>
      </c>
      <c r="K45" s="8">
        <f t="shared" si="1"/>
        <v>90</v>
      </c>
      <c r="L45" s="11"/>
    </row>
    <row r="46" spans="1:12" ht="27" x14ac:dyDescent="0.15">
      <c r="A46" s="5" t="s">
        <v>123</v>
      </c>
      <c r="B46" s="6" t="s">
        <v>124</v>
      </c>
      <c r="C46" s="7" t="s">
        <v>10</v>
      </c>
      <c r="D46" s="13" t="s">
        <v>11</v>
      </c>
      <c r="E46" s="13">
        <v>50</v>
      </c>
      <c r="F46" s="13">
        <v>4.3</v>
      </c>
      <c r="G46" s="8">
        <f t="shared" si="0"/>
        <v>215</v>
      </c>
      <c r="H46" s="8"/>
      <c r="I46" s="14">
        <v>20</v>
      </c>
      <c r="J46" s="15">
        <v>6.21</v>
      </c>
      <c r="K46" s="8">
        <f t="shared" si="1"/>
        <v>124.2</v>
      </c>
      <c r="L46" s="11"/>
    </row>
    <row r="47" spans="1:12" x14ac:dyDescent="0.15">
      <c r="A47" s="5" t="s">
        <v>125</v>
      </c>
      <c r="B47" s="6" t="s">
        <v>126</v>
      </c>
      <c r="C47" s="7" t="s">
        <v>10</v>
      </c>
      <c r="D47" s="16" t="s">
        <v>34</v>
      </c>
      <c r="E47" s="13">
        <v>100</v>
      </c>
      <c r="F47" s="13">
        <v>3</v>
      </c>
      <c r="G47" s="8">
        <f t="shared" si="0"/>
        <v>300</v>
      </c>
      <c r="H47" s="8"/>
      <c r="I47" s="14">
        <v>100</v>
      </c>
      <c r="J47" s="15">
        <v>3</v>
      </c>
      <c r="K47" s="8">
        <f t="shared" si="1"/>
        <v>300</v>
      </c>
      <c r="L47" s="11"/>
    </row>
    <row r="48" spans="1:12" x14ac:dyDescent="0.15">
      <c r="A48" s="5" t="s">
        <v>127</v>
      </c>
      <c r="B48" s="6" t="s">
        <v>128</v>
      </c>
      <c r="C48" s="7" t="s">
        <v>10</v>
      </c>
      <c r="D48" s="16" t="s">
        <v>129</v>
      </c>
      <c r="E48" s="13">
        <v>80</v>
      </c>
      <c r="F48" s="13">
        <v>4</v>
      </c>
      <c r="G48" s="8">
        <f t="shared" si="0"/>
        <v>320</v>
      </c>
      <c r="H48" s="8"/>
      <c r="I48" s="14">
        <v>50</v>
      </c>
      <c r="J48" s="15">
        <v>4</v>
      </c>
      <c r="K48" s="8">
        <f t="shared" si="1"/>
        <v>200</v>
      </c>
      <c r="L48" s="11"/>
    </row>
    <row r="49" spans="1:12" x14ac:dyDescent="0.15">
      <c r="A49" s="5" t="s">
        <v>211</v>
      </c>
      <c r="B49" s="6" t="s">
        <v>212</v>
      </c>
      <c r="C49" s="7" t="s">
        <v>10</v>
      </c>
      <c r="D49" s="13" t="s">
        <v>213</v>
      </c>
      <c r="E49" s="13">
        <v>10</v>
      </c>
      <c r="F49" s="13">
        <v>9</v>
      </c>
      <c r="G49" s="8">
        <f t="shared" si="0"/>
        <v>90</v>
      </c>
      <c r="H49" s="8"/>
      <c r="I49" s="14">
        <v>20</v>
      </c>
      <c r="J49" s="15">
        <v>9</v>
      </c>
      <c r="K49" s="8">
        <f t="shared" si="1"/>
        <v>180</v>
      </c>
      <c r="L49" s="11"/>
    </row>
    <row r="50" spans="1:12" ht="54" x14ac:dyDescent="0.15">
      <c r="A50" s="5" t="s">
        <v>130</v>
      </c>
      <c r="B50" s="6" t="s">
        <v>131</v>
      </c>
      <c r="C50" s="7" t="s">
        <v>10</v>
      </c>
      <c r="D50" s="13" t="s">
        <v>11</v>
      </c>
      <c r="E50" s="13">
        <v>30</v>
      </c>
      <c r="F50" s="13">
        <v>8</v>
      </c>
      <c r="G50" s="8">
        <f t="shared" si="0"/>
        <v>240</v>
      </c>
      <c r="H50" s="8"/>
      <c r="I50" s="14">
        <v>20</v>
      </c>
      <c r="J50" s="15">
        <v>8</v>
      </c>
      <c r="K50" s="8">
        <f t="shared" si="1"/>
        <v>160</v>
      </c>
      <c r="L50" s="11"/>
    </row>
    <row r="51" spans="1:12" ht="40.5" x14ac:dyDescent="0.15">
      <c r="A51" s="5" t="s">
        <v>132</v>
      </c>
      <c r="B51" s="6" t="s">
        <v>133</v>
      </c>
      <c r="C51" s="7" t="s">
        <v>10</v>
      </c>
      <c r="D51" s="13" t="s">
        <v>11</v>
      </c>
      <c r="E51" s="13">
        <v>60</v>
      </c>
      <c r="F51" s="13">
        <v>5</v>
      </c>
      <c r="G51" s="8">
        <f t="shared" si="0"/>
        <v>300</v>
      </c>
      <c r="H51" s="8"/>
      <c r="I51" s="14">
        <v>30</v>
      </c>
      <c r="J51" s="15">
        <v>5</v>
      </c>
      <c r="K51" s="8">
        <f t="shared" si="1"/>
        <v>150</v>
      </c>
      <c r="L51" s="11"/>
    </row>
    <row r="52" spans="1:12" x14ac:dyDescent="0.15">
      <c r="A52" s="5" t="s">
        <v>134</v>
      </c>
      <c r="B52" s="6" t="s">
        <v>135</v>
      </c>
      <c r="C52" s="7" t="s">
        <v>10</v>
      </c>
      <c r="D52" s="13" t="s">
        <v>34</v>
      </c>
      <c r="E52" s="13">
        <v>150</v>
      </c>
      <c r="F52" s="13">
        <v>2.1800000000000002</v>
      </c>
      <c r="G52" s="8">
        <f t="shared" si="0"/>
        <v>327</v>
      </c>
      <c r="H52" s="8"/>
      <c r="I52" s="14">
        <v>100</v>
      </c>
      <c r="J52" s="15">
        <v>2.1800000000000002</v>
      </c>
      <c r="K52" s="8">
        <f t="shared" si="1"/>
        <v>218</v>
      </c>
      <c r="L52" s="11"/>
    </row>
    <row r="53" spans="1:12" ht="40.5" x14ac:dyDescent="0.15">
      <c r="A53" s="5" t="s">
        <v>214</v>
      </c>
      <c r="B53" s="6" t="s">
        <v>215</v>
      </c>
      <c r="C53" s="7" t="s">
        <v>57</v>
      </c>
      <c r="D53" s="13" t="s">
        <v>11</v>
      </c>
      <c r="E53" s="13">
        <v>5000</v>
      </c>
      <c r="F53" s="13">
        <v>6.2100000000000002E-2</v>
      </c>
      <c r="G53" s="8">
        <f t="shared" si="0"/>
        <v>310.5</v>
      </c>
      <c r="H53" s="8"/>
      <c r="I53" s="14">
        <v>2000</v>
      </c>
      <c r="J53" s="15">
        <v>6.2100000000000002E-2</v>
      </c>
      <c r="K53" s="8">
        <f t="shared" si="1"/>
        <v>124.2</v>
      </c>
      <c r="L53" s="11"/>
    </row>
    <row r="54" spans="1:12" ht="40.5" x14ac:dyDescent="0.15">
      <c r="A54" s="5" t="s">
        <v>216</v>
      </c>
      <c r="B54" s="6" t="s">
        <v>217</v>
      </c>
      <c r="C54" s="7" t="s">
        <v>57</v>
      </c>
      <c r="D54" s="13" t="s">
        <v>11</v>
      </c>
      <c r="E54" s="13">
        <v>5000</v>
      </c>
      <c r="F54" s="13">
        <v>6.2100000000000002E-2</v>
      </c>
      <c r="G54" s="8">
        <f t="shared" si="0"/>
        <v>310.5</v>
      </c>
      <c r="H54" s="8"/>
      <c r="I54" s="14">
        <v>2000</v>
      </c>
      <c r="J54" s="15">
        <v>6.2100000000000002E-2</v>
      </c>
      <c r="K54" s="8">
        <f t="shared" si="1"/>
        <v>124.2</v>
      </c>
      <c r="L54" s="11"/>
    </row>
    <row r="55" spans="1:12" ht="40.5" x14ac:dyDescent="0.15">
      <c r="A55" s="5" t="s">
        <v>218</v>
      </c>
      <c r="B55" s="6" t="s">
        <v>219</v>
      </c>
      <c r="C55" s="7" t="s">
        <v>57</v>
      </c>
      <c r="D55" s="13" t="s">
        <v>11</v>
      </c>
      <c r="E55" s="13">
        <v>6000</v>
      </c>
      <c r="F55" s="13">
        <v>6.2100000000000002E-2</v>
      </c>
      <c r="G55" s="8">
        <f t="shared" si="0"/>
        <v>372.6</v>
      </c>
      <c r="H55" s="8"/>
      <c r="I55" s="14">
        <v>2000</v>
      </c>
      <c r="J55" s="15">
        <v>6.2100000000000002E-2</v>
      </c>
      <c r="K55" s="8">
        <f t="shared" si="1"/>
        <v>124.2</v>
      </c>
      <c r="L55" s="11"/>
    </row>
    <row r="56" spans="1:12" ht="40.5" x14ac:dyDescent="0.15">
      <c r="A56" s="5" t="s">
        <v>220</v>
      </c>
      <c r="B56" s="6" t="s">
        <v>221</v>
      </c>
      <c r="C56" s="7" t="s">
        <v>57</v>
      </c>
      <c r="D56" s="13" t="s">
        <v>11</v>
      </c>
      <c r="E56" s="13">
        <v>5000</v>
      </c>
      <c r="F56" s="13">
        <v>6.2100000000000002E-2</v>
      </c>
      <c r="G56" s="8">
        <f t="shared" si="0"/>
        <v>310.5</v>
      </c>
      <c r="H56" s="8"/>
      <c r="I56" s="14">
        <v>2000</v>
      </c>
      <c r="J56" s="15">
        <v>6.2100000000000002E-2</v>
      </c>
      <c r="K56" s="8">
        <f t="shared" si="1"/>
        <v>124.2</v>
      </c>
      <c r="L56" s="11"/>
    </row>
    <row r="57" spans="1:12" ht="40.5" x14ac:dyDescent="0.15">
      <c r="A57" s="5" t="s">
        <v>136</v>
      </c>
      <c r="B57" s="6" t="s">
        <v>137</v>
      </c>
      <c r="C57" s="7" t="s">
        <v>10</v>
      </c>
      <c r="D57" s="13" t="s">
        <v>11</v>
      </c>
      <c r="E57" s="13">
        <v>20</v>
      </c>
      <c r="F57" s="13">
        <v>4.51</v>
      </c>
      <c r="G57" s="8">
        <f t="shared" si="0"/>
        <v>90.2</v>
      </c>
      <c r="H57" s="8"/>
      <c r="I57" s="14">
        <v>5</v>
      </c>
      <c r="J57" s="15">
        <v>5</v>
      </c>
      <c r="K57" s="8">
        <f t="shared" si="1"/>
        <v>25</v>
      </c>
      <c r="L57" s="11"/>
    </row>
    <row r="58" spans="1:12" ht="27" x14ac:dyDescent="0.15">
      <c r="A58" s="5" t="s">
        <v>138</v>
      </c>
      <c r="B58" s="6" t="s">
        <v>139</v>
      </c>
      <c r="C58" s="7" t="s">
        <v>10</v>
      </c>
      <c r="D58" s="13" t="s">
        <v>11</v>
      </c>
      <c r="E58" s="13">
        <v>50</v>
      </c>
      <c r="F58" s="13">
        <v>4.3</v>
      </c>
      <c r="G58" s="8">
        <f t="shared" si="0"/>
        <v>215</v>
      </c>
      <c r="H58" s="8"/>
      <c r="I58" s="14">
        <v>30</v>
      </c>
      <c r="J58" s="15">
        <v>6</v>
      </c>
      <c r="K58" s="8">
        <f t="shared" si="1"/>
        <v>180</v>
      </c>
      <c r="L58" s="11"/>
    </row>
    <row r="59" spans="1:12" ht="40.5" x14ac:dyDescent="0.15">
      <c r="A59" s="5" t="s">
        <v>140</v>
      </c>
      <c r="B59" s="6" t="s">
        <v>141</v>
      </c>
      <c r="C59" s="7" t="s">
        <v>10</v>
      </c>
      <c r="D59" s="13" t="s">
        <v>11</v>
      </c>
      <c r="E59" s="13">
        <v>260</v>
      </c>
      <c r="F59" s="13">
        <v>3.12</v>
      </c>
      <c r="G59" s="8">
        <f t="shared" si="0"/>
        <v>811.2</v>
      </c>
      <c r="H59" s="8"/>
      <c r="I59" s="14">
        <v>150</v>
      </c>
      <c r="J59" s="15">
        <v>6.21</v>
      </c>
      <c r="K59" s="8">
        <f t="shared" si="1"/>
        <v>931.5</v>
      </c>
      <c r="L59" s="11"/>
    </row>
    <row r="60" spans="1:12" ht="40.5" x14ac:dyDescent="0.15">
      <c r="A60" s="5" t="s">
        <v>142</v>
      </c>
      <c r="B60" s="6" t="s">
        <v>143</v>
      </c>
      <c r="C60" s="7" t="s">
        <v>10</v>
      </c>
      <c r="D60" s="13" t="s">
        <v>11</v>
      </c>
      <c r="E60" s="13">
        <v>260</v>
      </c>
      <c r="F60" s="13">
        <v>3.12</v>
      </c>
      <c r="G60" s="8">
        <f t="shared" si="0"/>
        <v>811.2</v>
      </c>
      <c r="H60" s="8"/>
      <c r="I60" s="14">
        <v>150</v>
      </c>
      <c r="J60" s="15">
        <v>6.21</v>
      </c>
      <c r="K60" s="8">
        <f t="shared" si="1"/>
        <v>931.5</v>
      </c>
      <c r="L60" s="11"/>
    </row>
    <row r="61" spans="1:12" ht="27" x14ac:dyDescent="0.15">
      <c r="A61" s="5" t="s">
        <v>144</v>
      </c>
      <c r="B61" s="6" t="s">
        <v>145</v>
      </c>
      <c r="C61" s="7" t="s">
        <v>10</v>
      </c>
      <c r="D61" s="13" t="s">
        <v>11</v>
      </c>
      <c r="E61" s="13">
        <v>10</v>
      </c>
      <c r="F61" s="13">
        <v>16</v>
      </c>
      <c r="G61" s="8">
        <f t="shared" si="0"/>
        <v>160</v>
      </c>
      <c r="H61" s="8"/>
      <c r="I61" s="14">
        <v>5</v>
      </c>
      <c r="J61" s="15">
        <v>16</v>
      </c>
      <c r="K61" s="8">
        <f t="shared" si="1"/>
        <v>80</v>
      </c>
      <c r="L61" s="11"/>
    </row>
    <row r="62" spans="1:12" ht="27" x14ac:dyDescent="0.15">
      <c r="A62" s="5" t="s">
        <v>222</v>
      </c>
      <c r="B62" s="6" t="s">
        <v>223</v>
      </c>
      <c r="C62" s="7" t="s">
        <v>10</v>
      </c>
      <c r="D62" s="13" t="s">
        <v>11</v>
      </c>
      <c r="E62" s="13">
        <v>10</v>
      </c>
      <c r="F62" s="13">
        <v>16</v>
      </c>
      <c r="G62" s="8">
        <f t="shared" si="0"/>
        <v>160</v>
      </c>
      <c r="H62" s="8"/>
      <c r="I62" s="14">
        <v>5</v>
      </c>
      <c r="J62" s="15">
        <v>16</v>
      </c>
      <c r="K62" s="8">
        <f t="shared" si="1"/>
        <v>80</v>
      </c>
      <c r="L62" s="11"/>
    </row>
    <row r="63" spans="1:12" ht="27" x14ac:dyDescent="0.15">
      <c r="A63" s="5" t="s">
        <v>224</v>
      </c>
      <c r="B63" s="6" t="s">
        <v>225</v>
      </c>
      <c r="C63" s="7" t="s">
        <v>10</v>
      </c>
      <c r="D63" s="13" t="s">
        <v>11</v>
      </c>
      <c r="E63" s="13">
        <v>10</v>
      </c>
      <c r="F63" s="13">
        <v>16</v>
      </c>
      <c r="G63" s="8">
        <f t="shared" si="0"/>
        <v>160</v>
      </c>
      <c r="H63" s="8"/>
      <c r="I63" s="14">
        <v>5</v>
      </c>
      <c r="J63" s="15">
        <v>16</v>
      </c>
      <c r="K63" s="8">
        <f t="shared" si="1"/>
        <v>80</v>
      </c>
      <c r="L63" s="11"/>
    </row>
    <row r="64" spans="1:12" ht="40.5" x14ac:dyDescent="0.15">
      <c r="A64" s="5" t="s">
        <v>226</v>
      </c>
      <c r="B64" s="6" t="s">
        <v>227</v>
      </c>
      <c r="C64" s="7" t="s">
        <v>10</v>
      </c>
      <c r="D64" s="13" t="s">
        <v>11</v>
      </c>
      <c r="E64" s="13">
        <v>10</v>
      </c>
      <c r="F64" s="13">
        <v>16</v>
      </c>
      <c r="G64" s="8">
        <f t="shared" si="0"/>
        <v>160</v>
      </c>
      <c r="H64" s="8"/>
      <c r="I64" s="14">
        <v>5</v>
      </c>
      <c r="J64" s="15">
        <v>16</v>
      </c>
      <c r="K64" s="8">
        <f t="shared" si="1"/>
        <v>80</v>
      </c>
      <c r="L64" s="11"/>
    </row>
    <row r="65" spans="1:12" ht="40.5" x14ac:dyDescent="0.15">
      <c r="A65" s="5" t="s">
        <v>228</v>
      </c>
      <c r="B65" s="6" t="s">
        <v>229</v>
      </c>
      <c r="C65" s="7" t="s">
        <v>57</v>
      </c>
      <c r="D65" s="13" t="s">
        <v>11</v>
      </c>
      <c r="E65" s="13">
        <v>1000</v>
      </c>
      <c r="F65" s="13">
        <v>0.15</v>
      </c>
      <c r="G65" s="8">
        <f t="shared" si="0"/>
        <v>150</v>
      </c>
      <c r="H65" s="8"/>
      <c r="I65" s="14">
        <v>500</v>
      </c>
      <c r="J65" s="15">
        <v>0.15</v>
      </c>
      <c r="K65" s="8">
        <f t="shared" si="1"/>
        <v>75</v>
      </c>
      <c r="L65" s="11"/>
    </row>
    <row r="66" spans="1:12" ht="40.5" x14ac:dyDescent="0.15">
      <c r="A66" s="5" t="s">
        <v>230</v>
      </c>
      <c r="B66" s="6" t="s">
        <v>231</v>
      </c>
      <c r="C66" s="7" t="s">
        <v>57</v>
      </c>
      <c r="D66" s="13" t="s">
        <v>11</v>
      </c>
      <c r="E66" s="13">
        <v>1000</v>
      </c>
      <c r="F66" s="13">
        <v>0.15</v>
      </c>
      <c r="G66" s="8">
        <f t="shared" si="0"/>
        <v>150</v>
      </c>
      <c r="H66" s="8"/>
      <c r="I66" s="14">
        <v>500</v>
      </c>
      <c r="J66" s="15">
        <v>0.15</v>
      </c>
      <c r="K66" s="8">
        <f t="shared" si="1"/>
        <v>75</v>
      </c>
      <c r="L66" s="11"/>
    </row>
    <row r="67" spans="1:12" ht="40.5" x14ac:dyDescent="0.15">
      <c r="A67" s="5" t="s">
        <v>232</v>
      </c>
      <c r="B67" s="6" t="s">
        <v>233</v>
      </c>
      <c r="C67" s="7" t="s">
        <v>57</v>
      </c>
      <c r="D67" s="13" t="s">
        <v>11</v>
      </c>
      <c r="E67" s="13">
        <v>1000</v>
      </c>
      <c r="F67" s="13">
        <v>0.15</v>
      </c>
      <c r="G67" s="8">
        <f t="shared" si="0"/>
        <v>150</v>
      </c>
      <c r="H67" s="8"/>
      <c r="I67" s="14">
        <v>500</v>
      </c>
      <c r="J67" s="15">
        <v>0.15</v>
      </c>
      <c r="K67" s="8">
        <f t="shared" si="1"/>
        <v>75</v>
      </c>
      <c r="L67" s="11"/>
    </row>
    <row r="68" spans="1:12" ht="40.5" x14ac:dyDescent="0.15">
      <c r="A68" s="5" t="s">
        <v>234</v>
      </c>
      <c r="B68" s="6" t="s">
        <v>235</v>
      </c>
      <c r="C68" s="7" t="s">
        <v>57</v>
      </c>
      <c r="D68" s="13" t="s">
        <v>11</v>
      </c>
      <c r="E68" s="13">
        <v>500</v>
      </c>
      <c r="F68" s="13">
        <v>0.25</v>
      </c>
      <c r="G68" s="8">
        <f t="shared" ref="G68:G99" si="2">E68*F68</f>
        <v>125</v>
      </c>
      <c r="H68" s="8"/>
      <c r="I68" s="14">
        <v>300</v>
      </c>
      <c r="J68" s="15">
        <v>0.25</v>
      </c>
      <c r="K68" s="8">
        <f t="shared" ref="K68:K99" si="3">J68*I68</f>
        <v>75</v>
      </c>
      <c r="L68" s="11"/>
    </row>
    <row r="69" spans="1:12" ht="40.5" x14ac:dyDescent="0.15">
      <c r="A69" s="5" t="s">
        <v>236</v>
      </c>
      <c r="B69" s="6" t="s">
        <v>237</v>
      </c>
      <c r="C69" s="7" t="s">
        <v>57</v>
      </c>
      <c r="D69" s="13" t="s">
        <v>11</v>
      </c>
      <c r="E69" s="13">
        <v>500</v>
      </c>
      <c r="F69" s="13">
        <v>0.25</v>
      </c>
      <c r="G69" s="8">
        <f t="shared" si="2"/>
        <v>125</v>
      </c>
      <c r="H69" s="8"/>
      <c r="I69" s="14">
        <v>300</v>
      </c>
      <c r="J69" s="15">
        <v>0.25</v>
      </c>
      <c r="K69" s="8">
        <f t="shared" si="3"/>
        <v>75</v>
      </c>
      <c r="L69" s="11"/>
    </row>
    <row r="70" spans="1:12" ht="40.5" x14ac:dyDescent="0.15">
      <c r="A70" s="5" t="s">
        <v>238</v>
      </c>
      <c r="B70" s="6" t="s">
        <v>239</v>
      </c>
      <c r="C70" s="7" t="s">
        <v>57</v>
      </c>
      <c r="D70" s="13" t="s">
        <v>11</v>
      </c>
      <c r="E70" s="13">
        <v>500</v>
      </c>
      <c r="F70" s="13">
        <v>0.25</v>
      </c>
      <c r="G70" s="8">
        <f t="shared" si="2"/>
        <v>125</v>
      </c>
      <c r="H70" s="8"/>
      <c r="I70" s="14">
        <v>300</v>
      </c>
      <c r="J70" s="15">
        <v>0.25</v>
      </c>
      <c r="K70" s="8">
        <f t="shared" si="3"/>
        <v>75</v>
      </c>
      <c r="L70" s="11"/>
    </row>
    <row r="71" spans="1:12" ht="40.5" x14ac:dyDescent="0.15">
      <c r="A71" s="5" t="s">
        <v>240</v>
      </c>
      <c r="B71" s="6" t="s">
        <v>241</v>
      </c>
      <c r="C71" s="7" t="s">
        <v>57</v>
      </c>
      <c r="D71" s="13" t="s">
        <v>11</v>
      </c>
      <c r="E71" s="13">
        <v>500</v>
      </c>
      <c r="F71" s="13">
        <v>0.25</v>
      </c>
      <c r="G71" s="8">
        <f t="shared" si="2"/>
        <v>125</v>
      </c>
      <c r="H71" s="8"/>
      <c r="I71" s="14">
        <v>300</v>
      </c>
      <c r="J71" s="15">
        <v>0.25</v>
      </c>
      <c r="K71" s="8">
        <f t="shared" si="3"/>
        <v>75</v>
      </c>
      <c r="L71" s="11"/>
    </row>
    <row r="72" spans="1:12" ht="40.5" x14ac:dyDescent="0.15">
      <c r="A72" s="5" t="s">
        <v>242</v>
      </c>
      <c r="B72" s="6" t="s">
        <v>243</v>
      </c>
      <c r="C72" s="7" t="s">
        <v>57</v>
      </c>
      <c r="D72" s="13" t="s">
        <v>11</v>
      </c>
      <c r="E72" s="13">
        <v>500</v>
      </c>
      <c r="F72" s="13">
        <v>0.25</v>
      </c>
      <c r="G72" s="8">
        <f t="shared" si="2"/>
        <v>125</v>
      </c>
      <c r="H72" s="8"/>
      <c r="I72" s="14">
        <v>300</v>
      </c>
      <c r="J72" s="15">
        <v>0.25</v>
      </c>
      <c r="K72" s="8">
        <f t="shared" si="3"/>
        <v>75</v>
      </c>
      <c r="L72" s="11"/>
    </row>
    <row r="73" spans="1:12" ht="40.5" x14ac:dyDescent="0.15">
      <c r="A73" s="5" t="s">
        <v>244</v>
      </c>
      <c r="B73" s="6" t="s">
        <v>245</v>
      </c>
      <c r="C73" s="7" t="s">
        <v>57</v>
      </c>
      <c r="D73" s="13" t="s">
        <v>11</v>
      </c>
      <c r="E73" s="13">
        <v>500</v>
      </c>
      <c r="F73" s="13">
        <v>0.25</v>
      </c>
      <c r="G73" s="8">
        <f t="shared" si="2"/>
        <v>125</v>
      </c>
      <c r="H73" s="8"/>
      <c r="I73" s="14">
        <v>300</v>
      </c>
      <c r="J73" s="15">
        <v>0.25</v>
      </c>
      <c r="K73" s="8">
        <f t="shared" si="3"/>
        <v>75</v>
      </c>
      <c r="L73" s="11"/>
    </row>
    <row r="74" spans="1:12" ht="40.5" x14ac:dyDescent="0.15">
      <c r="A74" s="5" t="s">
        <v>246</v>
      </c>
      <c r="B74" s="6" t="s">
        <v>247</v>
      </c>
      <c r="C74" s="7" t="s">
        <v>57</v>
      </c>
      <c r="D74" s="13" t="s">
        <v>11</v>
      </c>
      <c r="E74" s="13">
        <v>500</v>
      </c>
      <c r="F74" s="13">
        <v>0.25</v>
      </c>
      <c r="G74" s="8">
        <f t="shared" si="2"/>
        <v>125</v>
      </c>
      <c r="H74" s="8"/>
      <c r="I74" s="14">
        <v>300</v>
      </c>
      <c r="J74" s="15">
        <v>0.25</v>
      </c>
      <c r="K74" s="8">
        <f t="shared" si="3"/>
        <v>75</v>
      </c>
      <c r="L74" s="11"/>
    </row>
    <row r="75" spans="1:12" ht="40.5" x14ac:dyDescent="0.15">
      <c r="A75" s="5" t="s">
        <v>248</v>
      </c>
      <c r="B75" s="6" t="s">
        <v>249</v>
      </c>
      <c r="C75" s="7" t="s">
        <v>10</v>
      </c>
      <c r="D75" s="13" t="s">
        <v>11</v>
      </c>
      <c r="E75" s="13">
        <v>30</v>
      </c>
      <c r="F75" s="13">
        <v>7</v>
      </c>
      <c r="G75" s="8">
        <f t="shared" si="2"/>
        <v>210</v>
      </c>
      <c r="H75" s="8"/>
      <c r="I75" s="14">
        <v>10</v>
      </c>
      <c r="J75" s="15">
        <v>7</v>
      </c>
      <c r="K75" s="8">
        <f t="shared" si="3"/>
        <v>70</v>
      </c>
      <c r="L75" s="11"/>
    </row>
    <row r="76" spans="1:12" ht="67.5" x14ac:dyDescent="0.15">
      <c r="A76" s="5" t="s">
        <v>146</v>
      </c>
      <c r="B76" s="6" t="s">
        <v>147</v>
      </c>
      <c r="C76" s="7" t="s">
        <v>10</v>
      </c>
      <c r="D76" s="13" t="s">
        <v>11</v>
      </c>
      <c r="E76" s="13">
        <v>30</v>
      </c>
      <c r="F76" s="13">
        <v>7</v>
      </c>
      <c r="G76" s="8">
        <f t="shared" si="2"/>
        <v>210</v>
      </c>
      <c r="H76" s="8"/>
      <c r="I76" s="14">
        <v>10</v>
      </c>
      <c r="J76" s="15">
        <v>7</v>
      </c>
      <c r="K76" s="8">
        <f t="shared" si="3"/>
        <v>70</v>
      </c>
      <c r="L76" s="11"/>
    </row>
    <row r="77" spans="1:12" ht="54" x14ac:dyDescent="0.15">
      <c r="A77" s="5" t="s">
        <v>250</v>
      </c>
      <c r="B77" s="6" t="s">
        <v>251</v>
      </c>
      <c r="C77" s="7" t="s">
        <v>10</v>
      </c>
      <c r="D77" s="13" t="s">
        <v>11</v>
      </c>
      <c r="E77" s="13">
        <v>30</v>
      </c>
      <c r="F77" s="13">
        <v>7</v>
      </c>
      <c r="G77" s="8">
        <f t="shared" si="2"/>
        <v>210</v>
      </c>
      <c r="H77" s="8"/>
      <c r="I77" s="14">
        <v>10</v>
      </c>
      <c r="J77" s="15">
        <v>7</v>
      </c>
      <c r="K77" s="8">
        <f t="shared" si="3"/>
        <v>70</v>
      </c>
      <c r="L77" s="11"/>
    </row>
    <row r="78" spans="1:12" ht="54" x14ac:dyDescent="0.15">
      <c r="A78" s="5" t="s">
        <v>148</v>
      </c>
      <c r="B78" s="6" t="s">
        <v>149</v>
      </c>
      <c r="C78" s="7" t="s">
        <v>10</v>
      </c>
      <c r="D78" s="13" t="s">
        <v>11</v>
      </c>
      <c r="E78" s="13">
        <v>100</v>
      </c>
      <c r="F78" s="13">
        <v>4.3</v>
      </c>
      <c r="G78" s="8">
        <f t="shared" si="2"/>
        <v>430</v>
      </c>
      <c r="H78" s="8"/>
      <c r="I78" s="14">
        <v>100</v>
      </c>
      <c r="J78" s="15">
        <v>6.21</v>
      </c>
      <c r="K78" s="8">
        <f t="shared" si="3"/>
        <v>621</v>
      </c>
      <c r="L78" s="11"/>
    </row>
    <row r="79" spans="1:12" ht="40.5" x14ac:dyDescent="0.15">
      <c r="A79" s="5" t="s">
        <v>150</v>
      </c>
      <c r="B79" s="6" t="s">
        <v>61</v>
      </c>
      <c r="C79" s="7" t="s">
        <v>10</v>
      </c>
      <c r="D79" s="16" t="s">
        <v>34</v>
      </c>
      <c r="E79" s="13">
        <v>50</v>
      </c>
      <c r="F79" s="13">
        <v>2.1</v>
      </c>
      <c r="G79" s="8">
        <f t="shared" si="2"/>
        <v>105</v>
      </c>
      <c r="H79" s="8"/>
      <c r="I79" s="14">
        <v>50</v>
      </c>
      <c r="J79" s="15">
        <v>2.1</v>
      </c>
      <c r="K79" s="8">
        <f t="shared" si="3"/>
        <v>105</v>
      </c>
      <c r="L79" s="11"/>
    </row>
    <row r="80" spans="1:12" ht="40.5" x14ac:dyDescent="0.15">
      <c r="A80" s="5" t="s">
        <v>252</v>
      </c>
      <c r="B80" s="6" t="s">
        <v>253</v>
      </c>
      <c r="C80" s="7" t="s">
        <v>57</v>
      </c>
      <c r="D80" s="13" t="s">
        <v>11</v>
      </c>
      <c r="E80" s="13">
        <v>1000</v>
      </c>
      <c r="F80" s="13">
        <v>0.15</v>
      </c>
      <c r="G80" s="8">
        <f t="shared" si="2"/>
        <v>150</v>
      </c>
      <c r="H80" s="8"/>
      <c r="I80" s="14">
        <v>1000</v>
      </c>
      <c r="J80" s="15">
        <v>0.15</v>
      </c>
      <c r="K80" s="8">
        <f t="shared" si="3"/>
        <v>150</v>
      </c>
      <c r="L80" s="11"/>
    </row>
    <row r="81" spans="1:12" ht="54" x14ac:dyDescent="0.15">
      <c r="A81" s="5" t="s">
        <v>254</v>
      </c>
      <c r="B81" s="6" t="s">
        <v>255</v>
      </c>
      <c r="C81" s="7" t="s">
        <v>57</v>
      </c>
      <c r="D81" s="13" t="s">
        <v>11</v>
      </c>
      <c r="E81" s="13">
        <v>2000</v>
      </c>
      <c r="F81" s="13">
        <v>0.09</v>
      </c>
      <c r="G81" s="8">
        <f t="shared" si="2"/>
        <v>180</v>
      </c>
      <c r="H81" s="8"/>
      <c r="I81" s="14">
        <v>2000</v>
      </c>
      <c r="J81" s="15">
        <v>0.09</v>
      </c>
      <c r="K81" s="8">
        <f t="shared" si="3"/>
        <v>180</v>
      </c>
      <c r="L81" s="11"/>
    </row>
    <row r="82" spans="1:12" ht="40.5" x14ac:dyDescent="0.15">
      <c r="A82" s="5" t="s">
        <v>256</v>
      </c>
      <c r="B82" s="6" t="s">
        <v>257</v>
      </c>
      <c r="C82" s="7" t="s">
        <v>57</v>
      </c>
      <c r="D82" s="13" t="s">
        <v>11</v>
      </c>
      <c r="E82" s="13">
        <v>1000</v>
      </c>
      <c r="F82" s="13">
        <v>0.15</v>
      </c>
      <c r="G82" s="8">
        <f t="shared" si="2"/>
        <v>150</v>
      </c>
      <c r="H82" s="8"/>
      <c r="I82" s="14">
        <v>800</v>
      </c>
      <c r="J82" s="15">
        <v>0.15</v>
      </c>
      <c r="K82" s="8">
        <f t="shared" si="3"/>
        <v>120</v>
      </c>
      <c r="L82" s="11"/>
    </row>
    <row r="83" spans="1:12" ht="67.5" x14ac:dyDescent="0.15">
      <c r="A83" s="5" t="s">
        <v>258</v>
      </c>
      <c r="B83" s="6" t="s">
        <v>259</v>
      </c>
      <c r="C83" s="7" t="s">
        <v>57</v>
      </c>
      <c r="D83" s="13" t="s">
        <v>11</v>
      </c>
      <c r="E83" s="13">
        <v>1000</v>
      </c>
      <c r="F83" s="13">
        <v>0.18</v>
      </c>
      <c r="G83" s="8">
        <f t="shared" si="2"/>
        <v>180</v>
      </c>
      <c r="H83" s="8"/>
      <c r="I83" s="14">
        <v>800</v>
      </c>
      <c r="J83" s="15">
        <v>0.18</v>
      </c>
      <c r="K83" s="8">
        <f t="shared" si="3"/>
        <v>144</v>
      </c>
      <c r="L83" s="11"/>
    </row>
    <row r="84" spans="1:12" ht="67.5" x14ac:dyDescent="0.15">
      <c r="A84" s="5" t="s">
        <v>260</v>
      </c>
      <c r="B84" s="6" t="s">
        <v>261</v>
      </c>
      <c r="C84" s="7" t="s">
        <v>57</v>
      </c>
      <c r="D84" s="16" t="s">
        <v>11</v>
      </c>
      <c r="E84" s="13">
        <v>1000</v>
      </c>
      <c r="F84" s="13">
        <v>0.18</v>
      </c>
      <c r="G84" s="8">
        <f t="shared" si="2"/>
        <v>180</v>
      </c>
      <c r="H84" s="8"/>
      <c r="I84" s="14">
        <v>800</v>
      </c>
      <c r="J84" s="15">
        <v>0.18</v>
      </c>
      <c r="K84" s="8">
        <f t="shared" si="3"/>
        <v>144</v>
      </c>
      <c r="L84" s="11"/>
    </row>
    <row r="85" spans="1:12" ht="27" x14ac:dyDescent="0.15">
      <c r="A85" s="5" t="s">
        <v>151</v>
      </c>
      <c r="B85" s="6" t="s">
        <v>152</v>
      </c>
      <c r="C85" s="7" t="s">
        <v>10</v>
      </c>
      <c r="D85" s="13" t="s">
        <v>153</v>
      </c>
      <c r="E85" s="13">
        <v>3000</v>
      </c>
      <c r="F85" s="13">
        <v>0.15</v>
      </c>
      <c r="G85" s="8">
        <f t="shared" si="2"/>
        <v>450</v>
      </c>
      <c r="H85" s="8"/>
      <c r="I85" s="14">
        <v>1000</v>
      </c>
      <c r="J85" s="15">
        <v>0.15</v>
      </c>
      <c r="K85" s="8">
        <f t="shared" si="3"/>
        <v>150</v>
      </c>
      <c r="L85" s="11"/>
    </row>
    <row r="86" spans="1:12" x14ac:dyDescent="0.15">
      <c r="A86" s="5" t="s">
        <v>154</v>
      </c>
      <c r="B86" s="6" t="s">
        <v>155</v>
      </c>
      <c r="C86" s="7" t="s">
        <v>156</v>
      </c>
      <c r="D86" s="16" t="s">
        <v>157</v>
      </c>
      <c r="E86" s="13">
        <v>200000</v>
      </c>
      <c r="F86" s="13">
        <v>2.5999999999999999E-2</v>
      </c>
      <c r="G86" s="8">
        <f t="shared" si="2"/>
        <v>5200</v>
      </c>
      <c r="H86" s="8"/>
      <c r="I86" s="14">
        <v>200000</v>
      </c>
      <c r="J86" s="15">
        <v>2.5999999999999999E-2</v>
      </c>
      <c r="K86" s="8">
        <f t="shared" si="3"/>
        <v>5200</v>
      </c>
      <c r="L86" s="11"/>
    </row>
    <row r="87" spans="1:12" ht="40.5" x14ac:dyDescent="0.15">
      <c r="A87" s="5" t="s">
        <v>159</v>
      </c>
      <c r="B87" s="6" t="s">
        <v>160</v>
      </c>
      <c r="C87" s="7" t="s">
        <v>10</v>
      </c>
      <c r="D87" s="16" t="s">
        <v>11</v>
      </c>
      <c r="E87" s="13">
        <v>50</v>
      </c>
      <c r="F87" s="13">
        <v>4.3</v>
      </c>
      <c r="G87" s="8">
        <f t="shared" si="2"/>
        <v>215</v>
      </c>
      <c r="H87" s="8"/>
      <c r="I87" s="14">
        <v>50</v>
      </c>
      <c r="J87" s="15">
        <v>6.21</v>
      </c>
      <c r="K87" s="8">
        <f t="shared" si="3"/>
        <v>310.5</v>
      </c>
      <c r="L87" s="11"/>
    </row>
    <row r="88" spans="1:12" ht="27" x14ac:dyDescent="0.15">
      <c r="A88" s="5" t="s">
        <v>161</v>
      </c>
      <c r="B88" s="6" t="s">
        <v>162</v>
      </c>
      <c r="C88" s="7" t="s">
        <v>10</v>
      </c>
      <c r="D88" s="16" t="s">
        <v>11</v>
      </c>
      <c r="E88" s="13">
        <v>300</v>
      </c>
      <c r="F88" s="13">
        <v>6.2</v>
      </c>
      <c r="G88" s="8">
        <f t="shared" si="2"/>
        <v>1860</v>
      </c>
      <c r="H88" s="8"/>
      <c r="I88" s="13">
        <v>300</v>
      </c>
      <c r="J88" s="17">
        <v>6.2</v>
      </c>
      <c r="K88" s="8">
        <f t="shared" si="3"/>
        <v>1860</v>
      </c>
      <c r="L88" s="11"/>
    </row>
    <row r="89" spans="1:12" ht="40.5" x14ac:dyDescent="0.15">
      <c r="A89" s="5" t="s">
        <v>163</v>
      </c>
      <c r="B89" s="6" t="s">
        <v>164</v>
      </c>
      <c r="C89" s="7" t="s">
        <v>10</v>
      </c>
      <c r="D89" s="13" t="s">
        <v>88</v>
      </c>
      <c r="E89" s="13">
        <v>1000</v>
      </c>
      <c r="F89" s="13">
        <v>0.15</v>
      </c>
      <c r="G89" s="8">
        <f t="shared" si="2"/>
        <v>150</v>
      </c>
      <c r="H89" s="8"/>
      <c r="I89" s="13">
        <v>1000</v>
      </c>
      <c r="J89" s="17">
        <v>0.15</v>
      </c>
      <c r="K89" s="8">
        <f t="shared" si="3"/>
        <v>150</v>
      </c>
      <c r="L89" s="11"/>
    </row>
    <row r="90" spans="1:12" x14ac:dyDescent="0.15">
      <c r="A90" s="5" t="s">
        <v>165</v>
      </c>
      <c r="B90" s="12" t="s">
        <v>166</v>
      </c>
      <c r="C90" s="7" t="s">
        <v>156</v>
      </c>
      <c r="D90" s="7" t="s">
        <v>167</v>
      </c>
      <c r="E90" s="13">
        <v>0</v>
      </c>
      <c r="F90" s="13">
        <v>0.06</v>
      </c>
      <c r="G90" s="13">
        <f t="shared" si="2"/>
        <v>0</v>
      </c>
      <c r="H90" s="13"/>
      <c r="I90" s="13">
        <v>5000</v>
      </c>
      <c r="J90" s="17">
        <v>0.09</v>
      </c>
      <c r="K90" s="8">
        <f t="shared" si="3"/>
        <v>450</v>
      </c>
      <c r="L90" s="18"/>
    </row>
    <row r="91" spans="1:12" x14ac:dyDescent="0.15">
      <c r="A91" s="5" t="s">
        <v>168</v>
      </c>
      <c r="B91" s="12" t="s">
        <v>169</v>
      </c>
      <c r="C91" s="7" t="s">
        <v>156</v>
      </c>
      <c r="D91" s="7" t="s">
        <v>170</v>
      </c>
      <c r="E91" s="13">
        <v>30000</v>
      </c>
      <c r="F91" s="13">
        <v>0.11</v>
      </c>
      <c r="G91" s="13">
        <f t="shared" si="2"/>
        <v>3300</v>
      </c>
      <c r="H91" s="13"/>
      <c r="I91" s="13">
        <v>12000</v>
      </c>
      <c r="J91" s="17">
        <v>0.15</v>
      </c>
      <c r="K91" s="8">
        <f t="shared" si="3"/>
        <v>1800</v>
      </c>
      <c r="L91" s="18"/>
    </row>
    <row r="92" spans="1:12" x14ac:dyDescent="0.15">
      <c r="A92" s="5" t="s">
        <v>171</v>
      </c>
      <c r="B92" s="12" t="s">
        <v>172</v>
      </c>
      <c r="C92" s="7" t="s">
        <v>156</v>
      </c>
      <c r="D92" s="7" t="s">
        <v>173</v>
      </c>
      <c r="E92" s="13">
        <v>0</v>
      </c>
      <c r="F92" s="13">
        <v>0.19</v>
      </c>
      <c r="G92" s="13">
        <f t="shared" si="2"/>
        <v>0</v>
      </c>
      <c r="H92" s="13"/>
      <c r="I92" s="13">
        <v>10000</v>
      </c>
      <c r="J92" s="17">
        <v>0.28000000000000003</v>
      </c>
      <c r="K92" s="8">
        <f t="shared" si="3"/>
        <v>2800</v>
      </c>
      <c r="L92" s="18"/>
    </row>
    <row r="93" spans="1:12" ht="27" x14ac:dyDescent="0.15">
      <c r="A93" s="5" t="s">
        <v>174</v>
      </c>
      <c r="B93" s="12" t="s">
        <v>175</v>
      </c>
      <c r="C93" s="7" t="s">
        <v>156</v>
      </c>
      <c r="D93" s="7" t="s">
        <v>176</v>
      </c>
      <c r="E93" s="13">
        <v>7200</v>
      </c>
      <c r="F93" s="13">
        <v>0.28000000000000003</v>
      </c>
      <c r="G93" s="13">
        <f t="shared" si="2"/>
        <v>2016</v>
      </c>
      <c r="H93" s="13"/>
      <c r="I93" s="13">
        <v>15000</v>
      </c>
      <c r="J93" s="17">
        <v>0.4</v>
      </c>
      <c r="K93" s="8">
        <f t="shared" si="3"/>
        <v>6000</v>
      </c>
      <c r="L93" s="18"/>
    </row>
    <row r="94" spans="1:12" ht="27" x14ac:dyDescent="0.15">
      <c r="A94" s="5" t="s">
        <v>178</v>
      </c>
      <c r="B94" s="12" t="s">
        <v>179</v>
      </c>
      <c r="C94" s="7" t="s">
        <v>156</v>
      </c>
      <c r="D94" s="7" t="s">
        <v>180</v>
      </c>
      <c r="E94" s="13">
        <v>26400</v>
      </c>
      <c r="F94" s="13">
        <v>0.31</v>
      </c>
      <c r="G94" s="13">
        <f t="shared" si="2"/>
        <v>8184</v>
      </c>
      <c r="H94" s="13"/>
      <c r="I94" s="13">
        <v>12000</v>
      </c>
      <c r="J94" s="17">
        <v>0.45</v>
      </c>
      <c r="K94" s="8">
        <f t="shared" si="3"/>
        <v>5400</v>
      </c>
      <c r="L94" s="18"/>
    </row>
    <row r="95" spans="1:12" ht="27" x14ac:dyDescent="0.15">
      <c r="A95" s="5" t="s">
        <v>182</v>
      </c>
      <c r="B95" s="12" t="s">
        <v>183</v>
      </c>
      <c r="C95" s="7" t="s">
        <v>184</v>
      </c>
      <c r="D95" s="7" t="s">
        <v>185</v>
      </c>
      <c r="E95" s="13">
        <v>0</v>
      </c>
      <c r="F95" s="13">
        <v>3.47</v>
      </c>
      <c r="G95" s="13">
        <f t="shared" si="2"/>
        <v>0</v>
      </c>
      <c r="H95" s="9">
        <v>8.6666666666666696</v>
      </c>
      <c r="I95" s="13">
        <v>500</v>
      </c>
      <c r="J95" s="17">
        <v>5</v>
      </c>
      <c r="K95" s="8">
        <f t="shared" si="3"/>
        <v>2500</v>
      </c>
      <c r="L95" s="18"/>
    </row>
    <row r="96" spans="1:12" ht="27" x14ac:dyDescent="0.15">
      <c r="A96" s="5" t="s">
        <v>186</v>
      </c>
      <c r="B96" s="12" t="s">
        <v>183</v>
      </c>
      <c r="C96" s="7" t="s">
        <v>184</v>
      </c>
      <c r="D96" s="7" t="s">
        <v>187</v>
      </c>
      <c r="E96" s="13">
        <v>450</v>
      </c>
      <c r="F96" s="13">
        <v>12.13</v>
      </c>
      <c r="G96" s="13">
        <f t="shared" si="2"/>
        <v>5458.5</v>
      </c>
      <c r="H96" s="9">
        <v>20.1666666666667</v>
      </c>
      <c r="I96" s="13">
        <v>800</v>
      </c>
      <c r="J96" s="17">
        <v>17.5</v>
      </c>
      <c r="K96" s="8">
        <f t="shared" si="3"/>
        <v>14000</v>
      </c>
      <c r="L96" s="18"/>
    </row>
    <row r="97" spans="1:12" ht="27" x14ac:dyDescent="0.15">
      <c r="A97" s="5" t="s">
        <v>188</v>
      </c>
      <c r="B97" s="12" t="s">
        <v>183</v>
      </c>
      <c r="C97" s="7" t="s">
        <v>184</v>
      </c>
      <c r="D97" s="7" t="s">
        <v>189</v>
      </c>
      <c r="E97" s="13">
        <v>0</v>
      </c>
      <c r="F97" s="13">
        <v>20.79</v>
      </c>
      <c r="G97" s="13">
        <f t="shared" si="2"/>
        <v>0</v>
      </c>
      <c r="H97" s="9">
        <v>36</v>
      </c>
      <c r="I97" s="13">
        <v>100</v>
      </c>
      <c r="J97" s="17">
        <v>30</v>
      </c>
      <c r="K97" s="8">
        <f t="shared" si="3"/>
        <v>3000</v>
      </c>
      <c r="L97" s="18"/>
    </row>
    <row r="98" spans="1:12" x14ac:dyDescent="0.15">
      <c r="A98" s="5" t="s">
        <v>190</v>
      </c>
      <c r="B98" s="12" t="s">
        <v>191</v>
      </c>
      <c r="C98" s="7" t="s">
        <v>184</v>
      </c>
      <c r="D98" s="7" t="s">
        <v>192</v>
      </c>
      <c r="E98" s="13">
        <v>0</v>
      </c>
      <c r="F98" s="13">
        <v>3.47</v>
      </c>
      <c r="G98" s="13">
        <f t="shared" si="2"/>
        <v>0</v>
      </c>
      <c r="H98" s="9">
        <v>8.6666666666666696</v>
      </c>
      <c r="I98" s="13">
        <v>500</v>
      </c>
      <c r="J98" s="17">
        <v>5</v>
      </c>
      <c r="K98" s="8">
        <f t="shared" si="3"/>
        <v>2500</v>
      </c>
      <c r="L98" s="18"/>
    </row>
    <row r="99" spans="1:12" x14ac:dyDescent="0.15">
      <c r="A99" s="5" t="s">
        <v>193</v>
      </c>
      <c r="B99" s="12" t="s">
        <v>191</v>
      </c>
      <c r="C99" s="7" t="s">
        <v>184</v>
      </c>
      <c r="D99" s="7" t="s">
        <v>194</v>
      </c>
      <c r="E99" s="13">
        <v>0</v>
      </c>
      <c r="F99" s="13">
        <v>41.58</v>
      </c>
      <c r="G99" s="13">
        <f t="shared" si="2"/>
        <v>0</v>
      </c>
      <c r="H99" s="9">
        <v>71.6666666666667</v>
      </c>
      <c r="I99" s="13">
        <v>50</v>
      </c>
      <c r="J99" s="17">
        <v>60</v>
      </c>
      <c r="K99" s="8">
        <f t="shared" si="3"/>
        <v>3000</v>
      </c>
      <c r="L99" s="18"/>
    </row>
    <row r="100" spans="1:12" ht="27" x14ac:dyDescent="0.15">
      <c r="A100" s="5" t="s">
        <v>195</v>
      </c>
      <c r="B100" s="12" t="s">
        <v>262</v>
      </c>
      <c r="C100" s="8"/>
      <c r="D100" s="13"/>
      <c r="E100" s="13"/>
      <c r="F100" s="13"/>
      <c r="G100" s="13">
        <v>7320</v>
      </c>
      <c r="H100" s="13"/>
      <c r="I100" s="13"/>
      <c r="J100" s="19"/>
      <c r="K100" s="8">
        <v>48000</v>
      </c>
      <c r="L100" s="11"/>
    </row>
    <row r="101" spans="1:12" x14ac:dyDescent="0.15">
      <c r="A101" s="45" t="s">
        <v>263</v>
      </c>
      <c r="B101" s="46"/>
      <c r="C101" s="8"/>
      <c r="D101" s="13"/>
      <c r="E101" s="13">
        <f>SUM(E3:E96)</f>
        <v>351680</v>
      </c>
      <c r="F101" s="13"/>
      <c r="G101" s="13">
        <f>SUM(G3:G100)</f>
        <v>72843.5</v>
      </c>
      <c r="H101" s="13"/>
      <c r="I101" s="13">
        <f>SUM(I3:I100)</f>
        <v>317205</v>
      </c>
      <c r="J101" s="19"/>
      <c r="K101" s="8">
        <f>SUM(K3:K100)</f>
        <v>138016.6</v>
      </c>
      <c r="L101" s="11"/>
    </row>
  </sheetData>
  <mergeCells count="2">
    <mergeCell ref="A1:L1"/>
    <mergeCell ref="A101:B101"/>
  </mergeCells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2026-01-19T00:46:42Z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55AE2F5B06DF44358531DFA1BF237F4C_13</vt:lpwstr>
  </property>
  <property fmtid="{D5CDD505-2E9C-101B-9397-08002B2CF9AE}" pid="4" name="CalculationRule">
    <vt:i4>0</vt:i4>
  </property>
</Properties>
</file>